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30" yWindow="675" windowWidth="20790" windowHeight="6510"/>
  </bookViews>
  <sheets>
    <sheet name="МО" sheetId="2" r:id="rId1"/>
  </sheets>
  <definedNames>
    <definedName name="_xlnm._FilterDatabase" localSheetId="0" hidden="1">МО!$AY$1:$AY$146</definedName>
    <definedName name="_xlnm.Print_Titles" localSheetId="0">МО!$19:$19</definedName>
  </definedNames>
  <calcPr calcId="145621"/>
</workbook>
</file>

<file path=xl/calcChain.xml><?xml version="1.0" encoding="utf-8"?>
<calcChain xmlns="http://schemas.openxmlformats.org/spreadsheetml/2006/main">
  <c r="BF22" i="2" l="1"/>
  <c r="DG20" i="2"/>
  <c r="DK20" i="2"/>
  <c r="DK97" i="2"/>
  <c r="DK98" i="2"/>
  <c r="DK21" i="2"/>
  <c r="DK55" i="2"/>
  <c r="DG55" i="2"/>
  <c r="DK22" i="2"/>
  <c r="DK45" i="2"/>
  <c r="DK46" i="2"/>
  <c r="DK31" i="2"/>
  <c r="DK110" i="2"/>
  <c r="DK106" i="2"/>
  <c r="DK84" i="2"/>
  <c r="DK81" i="2"/>
  <c r="DK80" i="2"/>
  <c r="DK76" i="2"/>
  <c r="DK68" i="2"/>
  <c r="DK63" i="2"/>
  <c r="DK64" i="2"/>
  <c r="DK60" i="2"/>
  <c r="DK53" i="2"/>
  <c r="DK52" i="2"/>
  <c r="DK43" i="2"/>
  <c r="DK36" i="2"/>
  <c r="DK34" i="2"/>
  <c r="DK33" i="2"/>
  <c r="DK32" i="2"/>
  <c r="DI20" i="2"/>
  <c r="DI21" i="2"/>
  <c r="DI22" i="2"/>
  <c r="DH22" i="2"/>
  <c r="DK118" i="2"/>
  <c r="DG88" i="2"/>
  <c r="DI88" i="2"/>
  <c r="DK88" i="2"/>
  <c r="DK90" i="2"/>
  <c r="DK91" i="2"/>
  <c r="DK94" i="2"/>
  <c r="CV23" i="2" l="1"/>
  <c r="CV25" i="2"/>
  <c r="DR21" i="2" l="1"/>
  <c r="DW21" i="2"/>
  <c r="DY21" i="2"/>
  <c r="DR22" i="2"/>
  <c r="DW22" i="2"/>
  <c r="DY22" i="2"/>
  <c r="DQ23" i="2"/>
  <c r="DR23" i="2"/>
  <c r="DS23" i="2"/>
  <c r="DT23" i="2"/>
  <c r="DV23" i="2"/>
  <c r="DW23" i="2"/>
  <c r="DX23" i="2"/>
  <c r="DY23" i="2"/>
  <c r="DQ24" i="2"/>
  <c r="DR24" i="2"/>
  <c r="DS24" i="2"/>
  <c r="DT24" i="2"/>
  <c r="DU24" i="2"/>
  <c r="DV24" i="2"/>
  <c r="DW24" i="2"/>
  <c r="DX24" i="2"/>
  <c r="DY24" i="2"/>
  <c r="DZ24" i="2"/>
  <c r="DQ25" i="2"/>
  <c r="DR25" i="2"/>
  <c r="DS25" i="2"/>
  <c r="DT25" i="2"/>
  <c r="DV25" i="2"/>
  <c r="DW25" i="2"/>
  <c r="DX25" i="2"/>
  <c r="DY25" i="2"/>
  <c r="DQ26" i="2"/>
  <c r="DR26" i="2"/>
  <c r="DS26" i="2"/>
  <c r="DT26" i="2"/>
  <c r="DV26" i="2"/>
  <c r="DW26" i="2"/>
  <c r="DX26" i="2"/>
  <c r="DY26" i="2"/>
  <c r="DZ26" i="2"/>
  <c r="DQ27" i="2"/>
  <c r="DR27" i="2"/>
  <c r="DS27" i="2"/>
  <c r="DT27" i="2"/>
  <c r="DV27" i="2"/>
  <c r="DW27" i="2"/>
  <c r="DX27" i="2"/>
  <c r="DY27" i="2"/>
  <c r="DZ27" i="2"/>
  <c r="DQ28" i="2"/>
  <c r="DR28" i="2"/>
  <c r="DS28" i="2"/>
  <c r="DT28" i="2"/>
  <c r="DU28" i="2"/>
  <c r="DV28" i="2"/>
  <c r="DW28" i="2"/>
  <c r="DX28" i="2"/>
  <c r="DY28" i="2"/>
  <c r="DZ28" i="2"/>
  <c r="DQ29" i="2"/>
  <c r="DR29" i="2"/>
  <c r="DS29" i="2"/>
  <c r="DT29" i="2"/>
  <c r="DU29" i="2"/>
  <c r="DV29" i="2"/>
  <c r="DW29" i="2"/>
  <c r="DX29" i="2"/>
  <c r="DY29" i="2"/>
  <c r="DZ29" i="2"/>
  <c r="DQ30" i="2"/>
  <c r="DR30" i="2"/>
  <c r="DS30" i="2"/>
  <c r="DT30" i="2"/>
  <c r="DU30" i="2"/>
  <c r="DV30" i="2"/>
  <c r="DW30" i="2"/>
  <c r="DX30" i="2"/>
  <c r="DY30" i="2"/>
  <c r="DZ30" i="2"/>
  <c r="DQ31" i="2"/>
  <c r="DR31" i="2"/>
  <c r="DS31" i="2"/>
  <c r="DT31" i="2"/>
  <c r="DV31" i="2"/>
  <c r="DW31" i="2"/>
  <c r="DX31" i="2"/>
  <c r="DY31" i="2"/>
  <c r="DQ32" i="2"/>
  <c r="DR32" i="2"/>
  <c r="DS32" i="2"/>
  <c r="DT32" i="2"/>
  <c r="DU32" i="2"/>
  <c r="DV32" i="2"/>
  <c r="DW32" i="2"/>
  <c r="DX32" i="2"/>
  <c r="DY32" i="2"/>
  <c r="DZ32" i="2"/>
  <c r="DQ33" i="2"/>
  <c r="DR33" i="2"/>
  <c r="DS33" i="2"/>
  <c r="DT33" i="2"/>
  <c r="DV33" i="2"/>
  <c r="DW33" i="2"/>
  <c r="DX33" i="2"/>
  <c r="DY33" i="2"/>
  <c r="DQ34" i="2"/>
  <c r="DR34" i="2"/>
  <c r="DS34" i="2"/>
  <c r="DT34" i="2"/>
  <c r="DV34" i="2"/>
  <c r="DW34" i="2"/>
  <c r="DX34" i="2"/>
  <c r="DY34" i="2"/>
  <c r="DQ35" i="2"/>
  <c r="DR35" i="2"/>
  <c r="DS35" i="2"/>
  <c r="DT35" i="2"/>
  <c r="DV35" i="2"/>
  <c r="DW35" i="2"/>
  <c r="DX35" i="2"/>
  <c r="DY35" i="2"/>
  <c r="DZ35" i="2"/>
  <c r="DQ36" i="2"/>
  <c r="DR36" i="2"/>
  <c r="DS36" i="2"/>
  <c r="DT36" i="2"/>
  <c r="DV36" i="2"/>
  <c r="DW36" i="2"/>
  <c r="DX36" i="2"/>
  <c r="DY36" i="2"/>
  <c r="DQ37" i="2"/>
  <c r="DR37" i="2"/>
  <c r="DS37" i="2"/>
  <c r="DT37" i="2"/>
  <c r="DU37" i="2"/>
  <c r="DV37" i="2"/>
  <c r="DW37" i="2"/>
  <c r="DX37" i="2"/>
  <c r="DY37" i="2"/>
  <c r="DZ37" i="2"/>
  <c r="DQ38" i="2"/>
  <c r="DR38" i="2"/>
  <c r="DS38" i="2"/>
  <c r="DT38" i="2"/>
  <c r="DU38" i="2"/>
  <c r="DV38" i="2"/>
  <c r="DW38" i="2"/>
  <c r="DX38" i="2"/>
  <c r="DY38" i="2"/>
  <c r="DZ38" i="2"/>
  <c r="DQ39" i="2"/>
  <c r="DR39" i="2"/>
  <c r="DS39" i="2"/>
  <c r="DT39" i="2"/>
  <c r="DU39" i="2"/>
  <c r="DV39" i="2"/>
  <c r="DW39" i="2"/>
  <c r="DX39" i="2"/>
  <c r="DY39" i="2"/>
  <c r="DZ39" i="2"/>
  <c r="DQ40" i="2"/>
  <c r="DR40" i="2"/>
  <c r="DS40" i="2"/>
  <c r="DT40" i="2"/>
  <c r="DU40" i="2"/>
  <c r="DV40" i="2"/>
  <c r="DW40" i="2"/>
  <c r="DX40" i="2"/>
  <c r="DY40" i="2"/>
  <c r="DZ40" i="2"/>
  <c r="DQ41" i="2"/>
  <c r="DR41" i="2"/>
  <c r="DS41" i="2"/>
  <c r="DT41" i="2"/>
  <c r="DV41" i="2"/>
  <c r="DW41" i="2"/>
  <c r="DX41" i="2"/>
  <c r="DY41" i="2"/>
  <c r="DQ42" i="2"/>
  <c r="DR42" i="2"/>
  <c r="DS42" i="2"/>
  <c r="DT42" i="2"/>
  <c r="DV42" i="2"/>
  <c r="DW42" i="2"/>
  <c r="DX42" i="2"/>
  <c r="DY42" i="2"/>
  <c r="DQ43" i="2"/>
  <c r="DR43" i="2"/>
  <c r="DS43" i="2"/>
  <c r="DT43" i="2"/>
  <c r="DV43" i="2"/>
  <c r="DW43" i="2"/>
  <c r="DX43" i="2"/>
  <c r="DY43" i="2"/>
  <c r="DQ44" i="2"/>
  <c r="DR44" i="2"/>
  <c r="DS44" i="2"/>
  <c r="DT44" i="2"/>
  <c r="DV44" i="2"/>
  <c r="DW44" i="2"/>
  <c r="DX44" i="2"/>
  <c r="DY44" i="2"/>
  <c r="DZ44" i="2"/>
  <c r="DQ45" i="2"/>
  <c r="DR45" i="2"/>
  <c r="DS45" i="2"/>
  <c r="DT45" i="2"/>
  <c r="DV45" i="2"/>
  <c r="DW45" i="2"/>
  <c r="DX45" i="2"/>
  <c r="DY45" i="2"/>
  <c r="DQ46" i="2"/>
  <c r="DR46" i="2"/>
  <c r="DS46" i="2"/>
  <c r="DT46" i="2"/>
  <c r="DV46" i="2"/>
  <c r="DW46" i="2"/>
  <c r="DX46" i="2"/>
  <c r="DY46" i="2"/>
  <c r="DQ47" i="2"/>
  <c r="DR47" i="2"/>
  <c r="DS47" i="2"/>
  <c r="DT47" i="2"/>
  <c r="DV47" i="2"/>
  <c r="DW47" i="2"/>
  <c r="DX47" i="2"/>
  <c r="DY47" i="2"/>
  <c r="DZ47" i="2"/>
  <c r="DQ48" i="2"/>
  <c r="DR48" i="2"/>
  <c r="DS48" i="2"/>
  <c r="DT48" i="2"/>
  <c r="DU48" i="2"/>
  <c r="DV48" i="2"/>
  <c r="DW48" i="2"/>
  <c r="DX48" i="2"/>
  <c r="DY48" i="2"/>
  <c r="DZ48" i="2"/>
  <c r="DQ49" i="2"/>
  <c r="DR49" i="2"/>
  <c r="DS49" i="2"/>
  <c r="DT49" i="2"/>
  <c r="DV49" i="2"/>
  <c r="DW49" i="2"/>
  <c r="DX49" i="2"/>
  <c r="DY49" i="2"/>
  <c r="DZ49" i="2"/>
  <c r="DQ50" i="2"/>
  <c r="DR50" i="2"/>
  <c r="DS50" i="2"/>
  <c r="DT50" i="2"/>
  <c r="DU50" i="2"/>
  <c r="DV50" i="2"/>
  <c r="DW50" i="2"/>
  <c r="DX50" i="2"/>
  <c r="DY50" i="2"/>
  <c r="DZ50" i="2"/>
  <c r="DQ51" i="2"/>
  <c r="DR51" i="2"/>
  <c r="DS51" i="2"/>
  <c r="DT51" i="2"/>
  <c r="DU51" i="2"/>
  <c r="DV51" i="2"/>
  <c r="DW51" i="2"/>
  <c r="DX51" i="2"/>
  <c r="DY51" i="2"/>
  <c r="DZ51" i="2"/>
  <c r="DQ52" i="2"/>
  <c r="DR52" i="2"/>
  <c r="DS52" i="2"/>
  <c r="DT52" i="2"/>
  <c r="DV52" i="2"/>
  <c r="DW52" i="2"/>
  <c r="DX52" i="2"/>
  <c r="DY52" i="2"/>
  <c r="DQ53" i="2"/>
  <c r="DR53" i="2"/>
  <c r="DS53" i="2"/>
  <c r="DT53" i="2"/>
  <c r="DV53" i="2"/>
  <c r="DW53" i="2"/>
  <c r="DX53" i="2"/>
  <c r="DY53" i="2"/>
  <c r="DQ54" i="2"/>
  <c r="DR54" i="2"/>
  <c r="DS54" i="2"/>
  <c r="DT54" i="2"/>
  <c r="DV54" i="2"/>
  <c r="DW54" i="2"/>
  <c r="DX54" i="2"/>
  <c r="DY54" i="2"/>
  <c r="DZ54" i="2"/>
  <c r="DR55" i="2"/>
  <c r="DS55" i="2"/>
  <c r="DT55" i="2"/>
  <c r="DW55" i="2"/>
  <c r="DX55" i="2"/>
  <c r="DY55" i="2"/>
  <c r="DQ56" i="2"/>
  <c r="DR56" i="2"/>
  <c r="DS56" i="2"/>
  <c r="DT56" i="2"/>
  <c r="DV56" i="2"/>
  <c r="DW56" i="2"/>
  <c r="DX56" i="2"/>
  <c r="DY56" i="2"/>
  <c r="DQ57" i="2"/>
  <c r="DR57" i="2"/>
  <c r="DS57" i="2"/>
  <c r="DT57" i="2"/>
  <c r="DU57" i="2"/>
  <c r="DV57" i="2"/>
  <c r="DW57" i="2"/>
  <c r="DX57" i="2"/>
  <c r="DY57" i="2"/>
  <c r="DZ57" i="2"/>
  <c r="DQ58" i="2"/>
  <c r="DR58" i="2"/>
  <c r="DS58" i="2"/>
  <c r="DT58" i="2"/>
  <c r="DU58" i="2"/>
  <c r="DV58" i="2"/>
  <c r="DW58" i="2"/>
  <c r="DX58" i="2"/>
  <c r="DY58" i="2"/>
  <c r="DZ58" i="2"/>
  <c r="DQ59" i="2"/>
  <c r="DR59" i="2"/>
  <c r="DS59" i="2"/>
  <c r="DT59" i="2"/>
  <c r="DU59" i="2"/>
  <c r="DV59" i="2"/>
  <c r="DW59" i="2"/>
  <c r="DX59" i="2"/>
  <c r="DY59" i="2"/>
  <c r="DZ59" i="2"/>
  <c r="DQ60" i="2"/>
  <c r="DR60" i="2"/>
  <c r="DS60" i="2"/>
  <c r="DT60" i="2"/>
  <c r="DV60" i="2"/>
  <c r="DW60" i="2"/>
  <c r="DX60" i="2"/>
  <c r="DY60" i="2"/>
  <c r="DQ61" i="2"/>
  <c r="DR61" i="2"/>
  <c r="DS61" i="2"/>
  <c r="DT61" i="2"/>
  <c r="DV61" i="2"/>
  <c r="DW61" i="2"/>
  <c r="DX61" i="2"/>
  <c r="DY61" i="2"/>
  <c r="DQ62" i="2"/>
  <c r="DR62" i="2"/>
  <c r="DS62" i="2"/>
  <c r="DT62" i="2"/>
  <c r="DU62" i="2"/>
  <c r="DV62" i="2"/>
  <c r="DW62" i="2"/>
  <c r="DX62" i="2"/>
  <c r="DY62" i="2"/>
  <c r="DZ62" i="2"/>
  <c r="DQ63" i="2"/>
  <c r="DR63" i="2"/>
  <c r="DS63" i="2"/>
  <c r="DT63" i="2"/>
  <c r="DV63" i="2"/>
  <c r="DW63" i="2"/>
  <c r="DX63" i="2"/>
  <c r="DY63" i="2"/>
  <c r="DQ64" i="2"/>
  <c r="DR64" i="2"/>
  <c r="DS64" i="2"/>
  <c r="DT64" i="2"/>
  <c r="DV64" i="2"/>
  <c r="DW64" i="2"/>
  <c r="DX64" i="2"/>
  <c r="DY64" i="2"/>
  <c r="DQ65" i="2"/>
  <c r="DR65" i="2"/>
  <c r="DS65" i="2"/>
  <c r="DT65" i="2"/>
  <c r="DU65" i="2"/>
  <c r="DV65" i="2"/>
  <c r="DW65" i="2"/>
  <c r="DX65" i="2"/>
  <c r="DY65" i="2"/>
  <c r="DZ65" i="2"/>
  <c r="DQ66" i="2"/>
  <c r="DR66" i="2"/>
  <c r="DS66" i="2"/>
  <c r="DT66" i="2"/>
  <c r="DV66" i="2"/>
  <c r="DW66" i="2"/>
  <c r="DX66" i="2"/>
  <c r="DY66" i="2"/>
  <c r="DZ66" i="2"/>
  <c r="DQ67" i="2"/>
  <c r="DR67" i="2"/>
  <c r="DS67" i="2"/>
  <c r="DT67" i="2"/>
  <c r="DU67" i="2"/>
  <c r="DV67" i="2"/>
  <c r="DW67" i="2"/>
  <c r="DX67" i="2"/>
  <c r="DY67" i="2"/>
  <c r="DZ67" i="2"/>
  <c r="DQ68" i="2"/>
  <c r="DR68" i="2"/>
  <c r="DS68" i="2"/>
  <c r="DT68" i="2"/>
  <c r="DV68" i="2"/>
  <c r="DW68" i="2"/>
  <c r="DX68" i="2"/>
  <c r="DY68" i="2"/>
  <c r="DQ69" i="2"/>
  <c r="DR69" i="2"/>
  <c r="DS69" i="2"/>
  <c r="DT69" i="2"/>
  <c r="DU69" i="2"/>
  <c r="DV69" i="2"/>
  <c r="DW69" i="2"/>
  <c r="DX69" i="2"/>
  <c r="DY69" i="2"/>
  <c r="DZ69" i="2"/>
  <c r="DQ70" i="2"/>
  <c r="DR70" i="2"/>
  <c r="DS70" i="2"/>
  <c r="DT70" i="2"/>
  <c r="DV70" i="2"/>
  <c r="DW70" i="2"/>
  <c r="DX70" i="2"/>
  <c r="DY70" i="2"/>
  <c r="DZ70" i="2"/>
  <c r="DQ71" i="2"/>
  <c r="DR71" i="2"/>
  <c r="DS71" i="2"/>
  <c r="DT71" i="2"/>
  <c r="DV71" i="2"/>
  <c r="DW71" i="2"/>
  <c r="DX71" i="2"/>
  <c r="DY71" i="2"/>
  <c r="DZ71" i="2"/>
  <c r="DQ72" i="2"/>
  <c r="DR72" i="2"/>
  <c r="DS72" i="2"/>
  <c r="DT72" i="2"/>
  <c r="DV72" i="2"/>
  <c r="DW72" i="2"/>
  <c r="DX72" i="2"/>
  <c r="DY72" i="2"/>
  <c r="DZ72" i="2"/>
  <c r="DQ73" i="2"/>
  <c r="DR73" i="2"/>
  <c r="DS73" i="2"/>
  <c r="DT73" i="2"/>
  <c r="DU73" i="2"/>
  <c r="DV73" i="2"/>
  <c r="DW73" i="2"/>
  <c r="DX73" i="2"/>
  <c r="DY73" i="2"/>
  <c r="DZ73" i="2"/>
  <c r="DQ74" i="2"/>
  <c r="DR74" i="2"/>
  <c r="DS74" i="2"/>
  <c r="DT74" i="2"/>
  <c r="DU74" i="2"/>
  <c r="DV74" i="2"/>
  <c r="DW74" i="2"/>
  <c r="DX74" i="2"/>
  <c r="DY74" i="2"/>
  <c r="DZ74" i="2"/>
  <c r="DQ75" i="2"/>
  <c r="DR75" i="2"/>
  <c r="DS75" i="2"/>
  <c r="DT75" i="2"/>
  <c r="DU75" i="2"/>
  <c r="DV75" i="2"/>
  <c r="DW75" i="2"/>
  <c r="DX75" i="2"/>
  <c r="DY75" i="2"/>
  <c r="DZ75" i="2"/>
  <c r="DQ76" i="2"/>
  <c r="DR76" i="2"/>
  <c r="DS76" i="2"/>
  <c r="DT76" i="2"/>
  <c r="DV76" i="2"/>
  <c r="DW76" i="2"/>
  <c r="DX76" i="2"/>
  <c r="DY76" i="2"/>
  <c r="DQ77" i="2"/>
  <c r="DR77" i="2"/>
  <c r="DS77" i="2"/>
  <c r="DT77" i="2"/>
  <c r="DU77" i="2"/>
  <c r="DV77" i="2"/>
  <c r="DW77" i="2"/>
  <c r="DX77" i="2"/>
  <c r="DY77" i="2"/>
  <c r="DZ77" i="2"/>
  <c r="DQ78" i="2"/>
  <c r="DR78" i="2"/>
  <c r="DS78" i="2"/>
  <c r="DT78" i="2"/>
  <c r="DU78" i="2"/>
  <c r="DV78" i="2"/>
  <c r="DW78" i="2"/>
  <c r="DX78" i="2"/>
  <c r="DY78" i="2"/>
  <c r="DZ78" i="2"/>
  <c r="DQ79" i="2"/>
  <c r="DR79" i="2"/>
  <c r="DS79" i="2"/>
  <c r="DT79" i="2"/>
  <c r="DV79" i="2"/>
  <c r="DW79" i="2"/>
  <c r="DX79" i="2"/>
  <c r="DY79" i="2"/>
  <c r="DQ80" i="2"/>
  <c r="DR80" i="2"/>
  <c r="DS80" i="2"/>
  <c r="DT80" i="2"/>
  <c r="DV80" i="2"/>
  <c r="DW80" i="2"/>
  <c r="DX80" i="2"/>
  <c r="DY80" i="2"/>
  <c r="DQ81" i="2"/>
  <c r="DR81" i="2"/>
  <c r="DS81" i="2"/>
  <c r="DT81" i="2"/>
  <c r="DV81" i="2"/>
  <c r="DW81" i="2"/>
  <c r="DX81" i="2"/>
  <c r="DY81" i="2"/>
  <c r="DQ82" i="2"/>
  <c r="DR82" i="2"/>
  <c r="DS82" i="2"/>
  <c r="DT82" i="2"/>
  <c r="DV82" i="2"/>
  <c r="DW82" i="2"/>
  <c r="DX82" i="2"/>
  <c r="DY82" i="2"/>
  <c r="DZ82" i="2"/>
  <c r="DQ83" i="2"/>
  <c r="DR83" i="2"/>
  <c r="DS83" i="2"/>
  <c r="DT83" i="2"/>
  <c r="DU83" i="2"/>
  <c r="DV83" i="2"/>
  <c r="DW83" i="2"/>
  <c r="DX83" i="2"/>
  <c r="DY83" i="2"/>
  <c r="DZ83" i="2"/>
  <c r="DQ84" i="2"/>
  <c r="DR84" i="2"/>
  <c r="DS84" i="2"/>
  <c r="DT84" i="2"/>
  <c r="DV84" i="2"/>
  <c r="DW84" i="2"/>
  <c r="DX84" i="2"/>
  <c r="DY84" i="2"/>
  <c r="DQ85" i="2"/>
  <c r="DR85" i="2"/>
  <c r="DS85" i="2"/>
  <c r="DT85" i="2"/>
  <c r="DU85" i="2"/>
  <c r="DV85" i="2"/>
  <c r="DW85" i="2"/>
  <c r="DX85" i="2"/>
  <c r="DY85" i="2"/>
  <c r="DQ86" i="2"/>
  <c r="DR86" i="2"/>
  <c r="DS86" i="2"/>
  <c r="DT86" i="2"/>
  <c r="DU86" i="2"/>
  <c r="DV86" i="2"/>
  <c r="DW86" i="2"/>
  <c r="DX86" i="2"/>
  <c r="DY86" i="2"/>
  <c r="DZ86" i="2"/>
  <c r="DQ87" i="2"/>
  <c r="DR87" i="2"/>
  <c r="DS87" i="2"/>
  <c r="DT87" i="2"/>
  <c r="DU87" i="2"/>
  <c r="DV87" i="2"/>
  <c r="DW87" i="2"/>
  <c r="DX87" i="2"/>
  <c r="DY87" i="2"/>
  <c r="DZ87" i="2"/>
  <c r="DR88" i="2"/>
  <c r="DT88" i="2"/>
  <c r="DW88" i="2"/>
  <c r="DY88" i="2"/>
  <c r="DQ89" i="2"/>
  <c r="DR89" i="2"/>
  <c r="DS89" i="2"/>
  <c r="DT89" i="2"/>
  <c r="DU89" i="2"/>
  <c r="DV89" i="2"/>
  <c r="DW89" i="2"/>
  <c r="DX89" i="2"/>
  <c r="DY89" i="2"/>
  <c r="DZ89" i="2"/>
  <c r="DQ90" i="2"/>
  <c r="DR90" i="2"/>
  <c r="DS90" i="2"/>
  <c r="DT90" i="2"/>
  <c r="DV90" i="2"/>
  <c r="DW90" i="2"/>
  <c r="DX90" i="2"/>
  <c r="DY90" i="2"/>
  <c r="DQ91" i="2"/>
  <c r="DR91" i="2"/>
  <c r="DS91" i="2"/>
  <c r="DT91" i="2"/>
  <c r="DV91" i="2"/>
  <c r="DW91" i="2"/>
  <c r="DX91" i="2"/>
  <c r="DY91" i="2"/>
  <c r="DQ92" i="2"/>
  <c r="DR92" i="2"/>
  <c r="DS92" i="2"/>
  <c r="DT92" i="2"/>
  <c r="DU92" i="2"/>
  <c r="DV92" i="2"/>
  <c r="DW92" i="2"/>
  <c r="DX92" i="2"/>
  <c r="DY92" i="2"/>
  <c r="DZ92" i="2"/>
  <c r="DQ93" i="2"/>
  <c r="DR93" i="2"/>
  <c r="DS93" i="2"/>
  <c r="DT93" i="2"/>
  <c r="DV93" i="2"/>
  <c r="DW93" i="2"/>
  <c r="DX93" i="2"/>
  <c r="DY93" i="2"/>
  <c r="DZ93" i="2"/>
  <c r="DQ94" i="2"/>
  <c r="DR94" i="2"/>
  <c r="DS94" i="2"/>
  <c r="DT94" i="2"/>
  <c r="DV94" i="2"/>
  <c r="DW94" i="2"/>
  <c r="DX94" i="2"/>
  <c r="DY94" i="2"/>
  <c r="DQ95" i="2"/>
  <c r="DR95" i="2"/>
  <c r="DS95" i="2"/>
  <c r="DT95" i="2"/>
  <c r="DV95" i="2"/>
  <c r="DW95" i="2"/>
  <c r="DX95" i="2"/>
  <c r="DY95" i="2"/>
  <c r="DQ96" i="2"/>
  <c r="DR96" i="2"/>
  <c r="DS96" i="2"/>
  <c r="DT96" i="2"/>
  <c r="DU96" i="2"/>
  <c r="DV96" i="2"/>
  <c r="DW96" i="2"/>
  <c r="DX96" i="2"/>
  <c r="DY96" i="2"/>
  <c r="DZ96" i="2"/>
  <c r="DR97" i="2"/>
  <c r="DT97" i="2"/>
  <c r="DW97" i="2"/>
  <c r="DX97" i="2"/>
  <c r="DY97" i="2"/>
  <c r="DQ98" i="2"/>
  <c r="DR98" i="2"/>
  <c r="DS98" i="2"/>
  <c r="DT98" i="2"/>
  <c r="DV98" i="2"/>
  <c r="DW98" i="2"/>
  <c r="DX98" i="2"/>
  <c r="DY98" i="2"/>
  <c r="DZ98" i="2"/>
  <c r="DQ99" i="2"/>
  <c r="DR99" i="2"/>
  <c r="DS99" i="2"/>
  <c r="DT99" i="2"/>
  <c r="DU99" i="2"/>
  <c r="DV99" i="2"/>
  <c r="DW99" i="2"/>
  <c r="DX99" i="2"/>
  <c r="DY99" i="2"/>
  <c r="DZ99" i="2"/>
  <c r="DQ100" i="2"/>
  <c r="DR100" i="2"/>
  <c r="DS100" i="2"/>
  <c r="DT100" i="2"/>
  <c r="DU100" i="2"/>
  <c r="DV100" i="2"/>
  <c r="DW100" i="2"/>
  <c r="DX100" i="2"/>
  <c r="DY100" i="2"/>
  <c r="DZ100" i="2"/>
  <c r="DQ101" i="2"/>
  <c r="DR101" i="2"/>
  <c r="DS101" i="2"/>
  <c r="DT101" i="2"/>
  <c r="DU101" i="2"/>
  <c r="DV101" i="2"/>
  <c r="DW101" i="2"/>
  <c r="DX101" i="2"/>
  <c r="DY101" i="2"/>
  <c r="DZ101" i="2"/>
  <c r="DQ102" i="2"/>
  <c r="DR102" i="2"/>
  <c r="DS102" i="2"/>
  <c r="DT102" i="2"/>
  <c r="DV102" i="2"/>
  <c r="DW102" i="2"/>
  <c r="DX102" i="2"/>
  <c r="DY102" i="2"/>
  <c r="DZ102" i="2"/>
  <c r="DQ103" i="2"/>
  <c r="DR103" i="2"/>
  <c r="DS103" i="2"/>
  <c r="DT103" i="2"/>
  <c r="DV103" i="2"/>
  <c r="DW103" i="2"/>
  <c r="DX103" i="2"/>
  <c r="DY103" i="2"/>
  <c r="DZ103" i="2"/>
  <c r="DQ104" i="2"/>
  <c r="DR104" i="2"/>
  <c r="DS104" i="2"/>
  <c r="DT104" i="2"/>
  <c r="DV104" i="2"/>
  <c r="DW104" i="2"/>
  <c r="DX104" i="2"/>
  <c r="DY104" i="2"/>
  <c r="DQ105" i="2"/>
  <c r="DR105" i="2"/>
  <c r="DS105" i="2"/>
  <c r="DT105" i="2"/>
  <c r="DV105" i="2"/>
  <c r="DW105" i="2"/>
  <c r="DX105" i="2"/>
  <c r="DY105" i="2"/>
  <c r="DQ106" i="2"/>
  <c r="DR106" i="2"/>
  <c r="DS106" i="2"/>
  <c r="DT106" i="2"/>
  <c r="DV106" i="2"/>
  <c r="DW106" i="2"/>
  <c r="DX106" i="2"/>
  <c r="DY106" i="2"/>
  <c r="DZ106" i="2"/>
  <c r="DQ107" i="2"/>
  <c r="DR107" i="2"/>
  <c r="DS107" i="2"/>
  <c r="DT107" i="2"/>
  <c r="DV107" i="2"/>
  <c r="DW107" i="2"/>
  <c r="DX107" i="2"/>
  <c r="DY107" i="2"/>
  <c r="DQ108" i="2"/>
  <c r="DR108" i="2"/>
  <c r="DS108" i="2"/>
  <c r="DT108" i="2"/>
  <c r="DV108" i="2"/>
  <c r="DW108" i="2"/>
  <c r="DX108" i="2"/>
  <c r="DY108" i="2"/>
  <c r="DQ109" i="2"/>
  <c r="DR109" i="2"/>
  <c r="DS109" i="2"/>
  <c r="DT109" i="2"/>
  <c r="DV109" i="2"/>
  <c r="DW109" i="2"/>
  <c r="DX109" i="2"/>
  <c r="DY109" i="2"/>
  <c r="DQ110" i="2"/>
  <c r="DR110" i="2"/>
  <c r="DS110" i="2"/>
  <c r="DT110" i="2"/>
  <c r="DV110" i="2"/>
  <c r="DW110" i="2"/>
  <c r="DX110" i="2"/>
  <c r="DY110" i="2"/>
  <c r="DZ110" i="2"/>
  <c r="DQ111" i="2"/>
  <c r="DR111" i="2"/>
  <c r="DS111" i="2"/>
  <c r="DT111" i="2"/>
  <c r="DV111" i="2"/>
  <c r="DW111" i="2"/>
  <c r="DX111" i="2"/>
  <c r="DY111" i="2"/>
  <c r="DZ111" i="2"/>
  <c r="DQ112" i="2"/>
  <c r="DR112" i="2"/>
  <c r="DS112" i="2"/>
  <c r="DT112" i="2"/>
  <c r="DV112" i="2"/>
  <c r="DW112" i="2"/>
  <c r="DX112" i="2"/>
  <c r="DY112" i="2"/>
  <c r="DZ112" i="2"/>
  <c r="DQ113" i="2"/>
  <c r="DR113" i="2"/>
  <c r="DS113" i="2"/>
  <c r="DT113" i="2"/>
  <c r="DV113" i="2"/>
  <c r="DW113" i="2"/>
  <c r="DX113" i="2"/>
  <c r="DY113" i="2"/>
  <c r="DQ114" i="2"/>
  <c r="DR114" i="2"/>
  <c r="DS114" i="2"/>
  <c r="DT114" i="2"/>
  <c r="DV114" i="2"/>
  <c r="DW114" i="2"/>
  <c r="DX114" i="2"/>
  <c r="DY114" i="2"/>
  <c r="DZ114" i="2"/>
  <c r="DQ115" i="2"/>
  <c r="DR115" i="2"/>
  <c r="DS115" i="2"/>
  <c r="DT115" i="2"/>
  <c r="DU115" i="2"/>
  <c r="DV115" i="2"/>
  <c r="DW115" i="2"/>
  <c r="DX115" i="2"/>
  <c r="DY115" i="2"/>
  <c r="DZ115" i="2"/>
  <c r="DQ116" i="2"/>
  <c r="DR116" i="2"/>
  <c r="DS116" i="2"/>
  <c r="DT116" i="2"/>
  <c r="DU116" i="2"/>
  <c r="DV116" i="2"/>
  <c r="DW116" i="2"/>
  <c r="DX116" i="2"/>
  <c r="DY116" i="2"/>
  <c r="DZ116" i="2"/>
  <c r="DQ117" i="2"/>
  <c r="DR117" i="2"/>
  <c r="DS117" i="2"/>
  <c r="DT117" i="2"/>
  <c r="DU117" i="2"/>
  <c r="DV117" i="2"/>
  <c r="DW117" i="2"/>
  <c r="DX117" i="2"/>
  <c r="DY117" i="2"/>
  <c r="DZ117" i="2"/>
  <c r="DQ118" i="2"/>
  <c r="DR118" i="2"/>
  <c r="DS118" i="2"/>
  <c r="DT118" i="2"/>
  <c r="DV118" i="2"/>
  <c r="DW118" i="2"/>
  <c r="DX118" i="2"/>
  <c r="DY118" i="2"/>
  <c r="DQ119" i="2"/>
  <c r="DR119" i="2"/>
  <c r="DS119" i="2"/>
  <c r="DT119" i="2"/>
  <c r="DU119" i="2"/>
  <c r="DV119" i="2"/>
  <c r="DW119" i="2"/>
  <c r="DX119" i="2"/>
  <c r="DY119" i="2"/>
  <c r="DZ119" i="2"/>
  <c r="DR120" i="2"/>
  <c r="DT120" i="2"/>
  <c r="DW120" i="2"/>
  <c r="DX120" i="2"/>
  <c r="DY120" i="2"/>
  <c r="DR121" i="2"/>
  <c r="DS121" i="2"/>
  <c r="DT121" i="2"/>
  <c r="DW121" i="2"/>
  <c r="DX121" i="2"/>
  <c r="DY121" i="2"/>
  <c r="DQ122" i="2"/>
  <c r="DR122" i="2"/>
  <c r="DS122" i="2"/>
  <c r="DT122" i="2"/>
  <c r="DU122" i="2"/>
  <c r="DV122" i="2"/>
  <c r="DW122" i="2"/>
  <c r="DX122" i="2"/>
  <c r="DY122" i="2"/>
  <c r="DR123" i="2"/>
  <c r="DT123" i="2"/>
  <c r="DW123" i="2"/>
  <c r="DX123" i="2"/>
  <c r="DY123" i="2"/>
  <c r="DQ124" i="2"/>
  <c r="DR124" i="2"/>
  <c r="DS124" i="2"/>
  <c r="DT124" i="2"/>
  <c r="DV124" i="2"/>
  <c r="DW124" i="2"/>
  <c r="DX124" i="2"/>
  <c r="DY124" i="2"/>
  <c r="DQ125" i="2"/>
  <c r="DR125" i="2"/>
  <c r="DS125" i="2"/>
  <c r="DT125" i="2"/>
  <c r="DV125" i="2"/>
  <c r="DW125" i="2"/>
  <c r="DX125" i="2"/>
  <c r="DY125" i="2"/>
  <c r="DZ125" i="2"/>
  <c r="DS126" i="2"/>
  <c r="DT126" i="2"/>
  <c r="DX126" i="2"/>
  <c r="DY126" i="2"/>
  <c r="DS127" i="2"/>
  <c r="DT127" i="2"/>
  <c r="DX127" i="2"/>
  <c r="DY127" i="2"/>
  <c r="DQ128" i="2"/>
  <c r="DR128" i="2"/>
  <c r="DS128" i="2"/>
  <c r="DT128" i="2"/>
  <c r="DV128" i="2"/>
  <c r="DW128" i="2"/>
  <c r="DX128" i="2"/>
  <c r="DY128" i="2"/>
  <c r="DZ128" i="2"/>
  <c r="DQ129" i="2"/>
  <c r="DR129" i="2"/>
  <c r="DS129" i="2"/>
  <c r="DT129" i="2"/>
  <c r="DV129" i="2"/>
  <c r="DW129" i="2"/>
  <c r="DX129" i="2"/>
  <c r="DY129" i="2"/>
  <c r="DQ130" i="2"/>
  <c r="DR130" i="2"/>
  <c r="DS130" i="2"/>
  <c r="DT130" i="2"/>
  <c r="DV130" i="2"/>
  <c r="DW130" i="2"/>
  <c r="DX130" i="2"/>
  <c r="DY130" i="2"/>
  <c r="DQ131" i="2"/>
  <c r="DR131" i="2"/>
  <c r="DS131" i="2"/>
  <c r="DT131" i="2"/>
  <c r="DU131" i="2"/>
  <c r="DV131" i="2"/>
  <c r="DW131" i="2"/>
  <c r="DX131" i="2"/>
  <c r="DY131" i="2"/>
  <c r="DZ131" i="2"/>
  <c r="DQ132" i="2"/>
  <c r="DR132" i="2"/>
  <c r="DS132" i="2"/>
  <c r="DT132" i="2"/>
  <c r="DU132" i="2"/>
  <c r="DV132" i="2"/>
  <c r="DW132" i="2"/>
  <c r="DX132" i="2"/>
  <c r="DY132" i="2"/>
  <c r="DQ133" i="2"/>
  <c r="DR133" i="2"/>
  <c r="DS133" i="2"/>
  <c r="DT133" i="2"/>
  <c r="DV133" i="2"/>
  <c r="DW133" i="2"/>
  <c r="DX133" i="2"/>
  <c r="DY133" i="2"/>
  <c r="DR134" i="2"/>
  <c r="DS134" i="2"/>
  <c r="DT134" i="2"/>
  <c r="DV134" i="2"/>
  <c r="DW134" i="2"/>
  <c r="DX134" i="2"/>
  <c r="DY134" i="2"/>
  <c r="DZ134" i="2"/>
  <c r="DR135" i="2"/>
  <c r="DS135" i="2"/>
  <c r="DT135" i="2"/>
  <c r="DV135" i="2"/>
  <c r="DW135" i="2"/>
  <c r="DX135" i="2"/>
  <c r="DY135" i="2"/>
  <c r="DZ135" i="2"/>
  <c r="DR136" i="2"/>
  <c r="DS136" i="2"/>
  <c r="DT136" i="2"/>
  <c r="DV136" i="2"/>
  <c r="DW136" i="2"/>
  <c r="DX136" i="2"/>
  <c r="DY136" i="2"/>
  <c r="DZ136" i="2"/>
  <c r="DQ137" i="2"/>
  <c r="DR137" i="2"/>
  <c r="DS137" i="2"/>
  <c r="DT137" i="2"/>
  <c r="DV137" i="2"/>
  <c r="DW137" i="2"/>
  <c r="DX137" i="2"/>
  <c r="DY137" i="2"/>
  <c r="DZ137" i="2"/>
  <c r="DQ138" i="2"/>
  <c r="DR138" i="2"/>
  <c r="DS138" i="2"/>
  <c r="DT138" i="2"/>
  <c r="DU138" i="2"/>
  <c r="DV138" i="2"/>
  <c r="DW138" i="2"/>
  <c r="DX138" i="2"/>
  <c r="DY138" i="2"/>
  <c r="DZ138" i="2"/>
  <c r="DQ139" i="2"/>
  <c r="DR139" i="2"/>
  <c r="DS139" i="2"/>
  <c r="DT139" i="2"/>
  <c r="DU139" i="2"/>
  <c r="DV139" i="2"/>
  <c r="DW139" i="2"/>
  <c r="DX139" i="2"/>
  <c r="DY139" i="2"/>
  <c r="DZ139" i="2"/>
  <c r="DQ140" i="2"/>
  <c r="DR140" i="2"/>
  <c r="DS140" i="2"/>
  <c r="DT140" i="2"/>
  <c r="DU140" i="2"/>
  <c r="DV140" i="2"/>
  <c r="DW140" i="2"/>
  <c r="DX140" i="2"/>
  <c r="DY140" i="2"/>
  <c r="DZ140" i="2"/>
  <c r="DQ141" i="2"/>
  <c r="DR141" i="2"/>
  <c r="DS141" i="2"/>
  <c r="DT141" i="2"/>
  <c r="DU141" i="2"/>
  <c r="DV141" i="2"/>
  <c r="DW141" i="2"/>
  <c r="DX141" i="2"/>
  <c r="DY141" i="2"/>
  <c r="DZ141" i="2"/>
  <c r="DQ142" i="2"/>
  <c r="DR142" i="2"/>
  <c r="DS142" i="2"/>
  <c r="DT142" i="2"/>
  <c r="DU142" i="2"/>
  <c r="DV142" i="2"/>
  <c r="DW142" i="2"/>
  <c r="DX142" i="2"/>
  <c r="DY142" i="2"/>
  <c r="DZ142" i="2"/>
  <c r="DY143" i="2"/>
  <c r="DY144" i="2"/>
  <c r="DY20" i="2"/>
  <c r="DM22" i="2"/>
  <c r="DL23" i="2"/>
  <c r="DM23" i="2"/>
  <c r="DN23" i="2"/>
  <c r="DO23" i="2"/>
  <c r="DP23" i="2"/>
  <c r="DL24" i="2"/>
  <c r="DM24" i="2"/>
  <c r="DN24" i="2"/>
  <c r="DO24" i="2"/>
  <c r="DP24" i="2"/>
  <c r="DL25" i="2"/>
  <c r="DM25" i="2"/>
  <c r="DN25" i="2"/>
  <c r="DO25" i="2"/>
  <c r="DL26" i="2"/>
  <c r="DM26" i="2"/>
  <c r="DN26" i="2"/>
  <c r="DO26" i="2"/>
  <c r="DP26" i="2"/>
  <c r="DL27" i="2"/>
  <c r="DM27" i="2"/>
  <c r="DN27" i="2"/>
  <c r="DO27" i="2"/>
  <c r="DL28" i="2"/>
  <c r="DM28" i="2"/>
  <c r="DN28" i="2"/>
  <c r="DO28" i="2"/>
  <c r="DL29" i="2"/>
  <c r="DM29" i="2"/>
  <c r="DN29" i="2"/>
  <c r="DO29" i="2"/>
  <c r="DP29" i="2"/>
  <c r="DL30" i="2"/>
  <c r="DM30" i="2"/>
  <c r="DN30" i="2"/>
  <c r="DO30" i="2"/>
  <c r="DL31" i="2"/>
  <c r="DM31" i="2"/>
  <c r="DN31" i="2"/>
  <c r="DO31" i="2"/>
  <c r="DL32" i="2"/>
  <c r="DM32" i="2"/>
  <c r="DN32" i="2"/>
  <c r="DO32" i="2"/>
  <c r="DP32" i="2"/>
  <c r="DL33" i="2"/>
  <c r="DM33" i="2"/>
  <c r="DN33" i="2"/>
  <c r="DO33" i="2"/>
  <c r="DL34" i="2"/>
  <c r="DM34" i="2"/>
  <c r="DN34" i="2"/>
  <c r="DO34" i="2"/>
  <c r="DL35" i="2"/>
  <c r="DM35" i="2"/>
  <c r="DN35" i="2"/>
  <c r="DO35" i="2"/>
  <c r="DP35" i="2"/>
  <c r="DL36" i="2"/>
  <c r="DM36" i="2"/>
  <c r="DN36" i="2"/>
  <c r="DO36" i="2"/>
  <c r="DL37" i="2"/>
  <c r="DM37" i="2"/>
  <c r="DN37" i="2"/>
  <c r="DO37" i="2"/>
  <c r="DP37" i="2"/>
  <c r="DL38" i="2"/>
  <c r="DM38" i="2"/>
  <c r="DN38" i="2"/>
  <c r="DO38" i="2"/>
  <c r="DP38" i="2"/>
  <c r="DL39" i="2"/>
  <c r="DM39" i="2"/>
  <c r="DN39" i="2"/>
  <c r="DO39" i="2"/>
  <c r="DP39" i="2"/>
  <c r="DL40" i="2"/>
  <c r="DM40" i="2"/>
  <c r="DN40" i="2"/>
  <c r="DO40" i="2"/>
  <c r="DP40" i="2"/>
  <c r="DL41" i="2"/>
  <c r="DM41" i="2"/>
  <c r="DN41" i="2"/>
  <c r="DO41" i="2"/>
  <c r="DL42" i="2"/>
  <c r="DM42" i="2"/>
  <c r="DN42" i="2"/>
  <c r="DO42" i="2"/>
  <c r="DP42" i="2"/>
  <c r="DL43" i="2"/>
  <c r="DM43" i="2"/>
  <c r="DN43" i="2"/>
  <c r="DO43" i="2"/>
  <c r="DL44" i="2"/>
  <c r="DM44" i="2"/>
  <c r="DN44" i="2"/>
  <c r="DO44" i="2"/>
  <c r="DL45" i="2"/>
  <c r="DM45" i="2"/>
  <c r="DN45" i="2"/>
  <c r="DO45" i="2"/>
  <c r="DL46" i="2"/>
  <c r="DM46" i="2"/>
  <c r="DN46" i="2"/>
  <c r="DO46" i="2"/>
  <c r="DP46" i="2"/>
  <c r="DL47" i="2"/>
  <c r="DM47" i="2"/>
  <c r="DN47" i="2"/>
  <c r="DO47" i="2"/>
  <c r="DL48" i="2"/>
  <c r="DM48" i="2"/>
  <c r="DN48" i="2"/>
  <c r="DO48" i="2"/>
  <c r="DP48" i="2"/>
  <c r="DL49" i="2"/>
  <c r="DM49" i="2"/>
  <c r="DN49" i="2"/>
  <c r="DO49" i="2"/>
  <c r="DP49" i="2"/>
  <c r="DL50" i="2"/>
  <c r="DM50" i="2"/>
  <c r="DN50" i="2"/>
  <c r="DO50" i="2"/>
  <c r="DL51" i="2"/>
  <c r="DM51" i="2"/>
  <c r="DN51" i="2"/>
  <c r="DO51" i="2"/>
  <c r="DP51" i="2"/>
  <c r="DL52" i="2"/>
  <c r="DM52" i="2"/>
  <c r="DN52" i="2"/>
  <c r="DO52" i="2"/>
  <c r="DL53" i="2"/>
  <c r="DM53" i="2"/>
  <c r="DN53" i="2"/>
  <c r="DO53" i="2"/>
  <c r="DL54" i="2"/>
  <c r="DM54" i="2"/>
  <c r="DN54" i="2"/>
  <c r="DO54" i="2"/>
  <c r="DP54" i="2"/>
  <c r="DL56" i="2"/>
  <c r="DM56" i="2"/>
  <c r="DN56" i="2"/>
  <c r="DO56" i="2"/>
  <c r="DP56" i="2"/>
  <c r="DL57" i="2"/>
  <c r="DM57" i="2"/>
  <c r="DN57" i="2"/>
  <c r="DO57" i="2"/>
  <c r="DL58" i="2"/>
  <c r="DM58" i="2"/>
  <c r="DN58" i="2"/>
  <c r="DO58" i="2"/>
  <c r="DL59" i="2"/>
  <c r="DM59" i="2"/>
  <c r="DN59" i="2"/>
  <c r="DO59" i="2"/>
  <c r="DL60" i="2"/>
  <c r="DM60" i="2"/>
  <c r="DN60" i="2"/>
  <c r="DO60" i="2"/>
  <c r="DL61" i="2"/>
  <c r="DM61" i="2"/>
  <c r="DN61" i="2"/>
  <c r="DO61" i="2"/>
  <c r="DL62" i="2"/>
  <c r="DM62" i="2"/>
  <c r="DN62" i="2"/>
  <c r="DO62" i="2"/>
  <c r="DP62" i="2"/>
  <c r="DL63" i="2"/>
  <c r="DM63" i="2"/>
  <c r="DN63" i="2"/>
  <c r="DO63" i="2"/>
  <c r="DL64" i="2"/>
  <c r="DM64" i="2"/>
  <c r="DN64" i="2"/>
  <c r="DO64" i="2"/>
  <c r="DL65" i="2"/>
  <c r="DM65" i="2"/>
  <c r="DN65" i="2"/>
  <c r="DO65" i="2"/>
  <c r="DL66" i="2"/>
  <c r="DM66" i="2"/>
  <c r="DN66" i="2"/>
  <c r="DO66" i="2"/>
  <c r="DP66" i="2"/>
  <c r="DL67" i="2"/>
  <c r="DM67" i="2"/>
  <c r="DN67" i="2"/>
  <c r="DO67" i="2"/>
  <c r="DP67" i="2"/>
  <c r="DL68" i="2"/>
  <c r="DM68" i="2"/>
  <c r="DN68" i="2"/>
  <c r="DO68" i="2"/>
  <c r="DL69" i="2"/>
  <c r="DM69" i="2"/>
  <c r="DN69" i="2"/>
  <c r="DO69" i="2"/>
  <c r="DL70" i="2"/>
  <c r="DM70" i="2"/>
  <c r="DN70" i="2"/>
  <c r="DO70" i="2"/>
  <c r="DP70" i="2"/>
  <c r="DL71" i="2"/>
  <c r="DM71" i="2"/>
  <c r="DN71" i="2"/>
  <c r="DO71" i="2"/>
  <c r="DP71" i="2"/>
  <c r="DL72" i="2"/>
  <c r="DM72" i="2"/>
  <c r="DN72" i="2"/>
  <c r="DO72" i="2"/>
  <c r="DP72" i="2"/>
  <c r="DL73" i="2"/>
  <c r="DM73" i="2"/>
  <c r="DN73" i="2"/>
  <c r="DO73" i="2"/>
  <c r="DL74" i="2"/>
  <c r="DM74" i="2"/>
  <c r="DN74" i="2"/>
  <c r="DO74" i="2"/>
  <c r="DP74" i="2"/>
  <c r="DL75" i="2"/>
  <c r="DM75" i="2"/>
  <c r="DN75" i="2"/>
  <c r="DO75" i="2"/>
  <c r="DP75" i="2"/>
  <c r="DL76" i="2"/>
  <c r="DM76" i="2"/>
  <c r="DN76" i="2"/>
  <c r="DO76" i="2"/>
  <c r="DL77" i="2"/>
  <c r="DM77" i="2"/>
  <c r="DN77" i="2"/>
  <c r="DO77" i="2"/>
  <c r="DP77" i="2"/>
  <c r="DL78" i="2"/>
  <c r="DM78" i="2"/>
  <c r="DN78" i="2"/>
  <c r="DO78" i="2"/>
  <c r="DL79" i="2"/>
  <c r="DM79" i="2"/>
  <c r="DN79" i="2"/>
  <c r="DO79" i="2"/>
  <c r="DP79" i="2"/>
  <c r="DL80" i="2"/>
  <c r="DM80" i="2"/>
  <c r="DN80" i="2"/>
  <c r="DO80" i="2"/>
  <c r="DL81" i="2"/>
  <c r="DM81" i="2"/>
  <c r="DN81" i="2"/>
  <c r="DO81" i="2"/>
  <c r="DL82" i="2"/>
  <c r="DM82" i="2"/>
  <c r="DN82" i="2"/>
  <c r="DO82" i="2"/>
  <c r="DP82" i="2"/>
  <c r="DL83" i="2"/>
  <c r="DM83" i="2"/>
  <c r="DN83" i="2"/>
  <c r="DO83" i="2"/>
  <c r="DP83" i="2"/>
  <c r="DL84" i="2"/>
  <c r="DM84" i="2"/>
  <c r="DN84" i="2"/>
  <c r="DO84" i="2"/>
  <c r="DL85" i="2"/>
  <c r="DM85" i="2"/>
  <c r="DN85" i="2"/>
  <c r="DO85" i="2"/>
  <c r="DP85" i="2"/>
  <c r="DL86" i="2"/>
  <c r="DM86" i="2"/>
  <c r="DN86" i="2"/>
  <c r="DO86" i="2"/>
  <c r="DP86" i="2"/>
  <c r="DL87" i="2"/>
  <c r="DM87" i="2"/>
  <c r="DN87" i="2"/>
  <c r="DO87" i="2"/>
  <c r="DP87" i="2"/>
  <c r="DM88" i="2"/>
  <c r="DO88" i="2"/>
  <c r="DL89" i="2"/>
  <c r="DM89" i="2"/>
  <c r="DN89" i="2"/>
  <c r="DO89" i="2"/>
  <c r="DP89" i="2"/>
  <c r="DL90" i="2"/>
  <c r="DM90" i="2"/>
  <c r="DN90" i="2"/>
  <c r="DO90" i="2"/>
  <c r="DL91" i="2"/>
  <c r="DM91" i="2"/>
  <c r="DN91" i="2"/>
  <c r="DO91" i="2"/>
  <c r="DL92" i="2"/>
  <c r="DM92" i="2"/>
  <c r="DN92" i="2"/>
  <c r="DO92" i="2"/>
  <c r="DP92" i="2"/>
  <c r="DL93" i="2"/>
  <c r="DM93" i="2"/>
  <c r="DN93" i="2"/>
  <c r="DO93" i="2"/>
  <c r="DL94" i="2"/>
  <c r="DM94" i="2"/>
  <c r="DN94" i="2"/>
  <c r="DO94" i="2"/>
  <c r="DL95" i="2"/>
  <c r="DM95" i="2"/>
  <c r="DN95" i="2"/>
  <c r="DO95" i="2"/>
  <c r="DL96" i="2"/>
  <c r="DM96" i="2"/>
  <c r="DN96" i="2"/>
  <c r="DO96" i="2"/>
  <c r="DP96" i="2"/>
  <c r="DM97" i="2"/>
  <c r="DN97" i="2"/>
  <c r="DO97" i="2"/>
  <c r="DL98" i="2"/>
  <c r="DM98" i="2"/>
  <c r="DN98" i="2"/>
  <c r="DO98" i="2"/>
  <c r="DL99" i="2"/>
  <c r="DM99" i="2"/>
  <c r="DN99" i="2"/>
  <c r="DO99" i="2"/>
  <c r="DP99" i="2"/>
  <c r="DL100" i="2"/>
  <c r="DM100" i="2"/>
  <c r="DN100" i="2"/>
  <c r="DO100" i="2"/>
  <c r="DP100" i="2"/>
  <c r="DL101" i="2"/>
  <c r="DM101" i="2"/>
  <c r="DN101" i="2"/>
  <c r="DO101" i="2"/>
  <c r="DL102" i="2"/>
  <c r="DM102" i="2"/>
  <c r="DN102" i="2"/>
  <c r="DO102" i="2"/>
  <c r="DP102" i="2"/>
  <c r="DL103" i="2"/>
  <c r="DM103" i="2"/>
  <c r="DN103" i="2"/>
  <c r="DO103" i="2"/>
  <c r="DL104" i="2"/>
  <c r="DM104" i="2"/>
  <c r="DN104" i="2"/>
  <c r="DO104" i="2"/>
  <c r="DL105" i="2"/>
  <c r="DM105" i="2"/>
  <c r="DN105" i="2"/>
  <c r="DO105" i="2"/>
  <c r="DL106" i="2"/>
  <c r="DM106" i="2"/>
  <c r="DN106" i="2"/>
  <c r="DO106" i="2"/>
  <c r="DL107" i="2"/>
  <c r="DM107" i="2"/>
  <c r="DN107" i="2"/>
  <c r="DO107" i="2"/>
  <c r="DL108" i="2"/>
  <c r="DM108" i="2"/>
  <c r="DN108" i="2"/>
  <c r="DO108" i="2"/>
  <c r="DL109" i="2"/>
  <c r="DM109" i="2"/>
  <c r="DN109" i="2"/>
  <c r="DO109" i="2"/>
  <c r="DP109" i="2"/>
  <c r="DL110" i="2"/>
  <c r="DM110" i="2"/>
  <c r="DN110" i="2"/>
  <c r="DO110" i="2"/>
  <c r="DL111" i="2"/>
  <c r="DM111" i="2"/>
  <c r="DN111" i="2"/>
  <c r="DO111" i="2"/>
  <c r="DL112" i="2"/>
  <c r="DM112" i="2"/>
  <c r="DN112" i="2"/>
  <c r="DO112" i="2"/>
  <c r="DP112" i="2"/>
  <c r="DL113" i="2"/>
  <c r="DM113" i="2"/>
  <c r="DN113" i="2"/>
  <c r="DO113" i="2"/>
  <c r="DL114" i="2"/>
  <c r="DM114" i="2"/>
  <c r="DN114" i="2"/>
  <c r="DO114" i="2"/>
  <c r="DL115" i="2"/>
  <c r="DM115" i="2"/>
  <c r="DN115" i="2"/>
  <c r="DO115" i="2"/>
  <c r="DP115" i="2"/>
  <c r="DL116" i="2"/>
  <c r="DM116" i="2"/>
  <c r="DN116" i="2"/>
  <c r="DO116" i="2"/>
  <c r="DP116" i="2"/>
  <c r="DL117" i="2"/>
  <c r="DM117" i="2"/>
  <c r="DN117" i="2"/>
  <c r="DO117" i="2"/>
  <c r="DP117" i="2"/>
  <c r="DL118" i="2"/>
  <c r="DM118" i="2"/>
  <c r="DN118" i="2"/>
  <c r="DO118" i="2"/>
  <c r="DP118" i="2"/>
  <c r="DL119" i="2"/>
  <c r="DM119" i="2"/>
  <c r="DN119" i="2"/>
  <c r="DO119" i="2"/>
  <c r="DP119" i="2"/>
  <c r="DM120" i="2"/>
  <c r="DO120" i="2"/>
  <c r="DL121" i="2"/>
  <c r="DM121" i="2"/>
  <c r="DN121" i="2"/>
  <c r="DO121" i="2"/>
  <c r="DP121" i="2"/>
  <c r="DL122" i="2"/>
  <c r="DM122" i="2"/>
  <c r="DN122" i="2"/>
  <c r="DO122" i="2"/>
  <c r="DP122" i="2"/>
  <c r="DM123" i="2"/>
  <c r="DO123" i="2"/>
  <c r="DL124" i="2"/>
  <c r="DM124" i="2"/>
  <c r="DN124" i="2"/>
  <c r="DO124" i="2"/>
  <c r="DL125" i="2"/>
  <c r="DM125" i="2"/>
  <c r="DN125" i="2"/>
  <c r="DO125" i="2"/>
  <c r="DN126" i="2"/>
  <c r="DO126" i="2"/>
  <c r="DN127" i="2"/>
  <c r="DO127" i="2"/>
  <c r="DL128" i="2"/>
  <c r="DM128" i="2"/>
  <c r="DN128" i="2"/>
  <c r="DO128" i="2"/>
  <c r="DP128" i="2"/>
  <c r="DL129" i="2"/>
  <c r="DM129" i="2"/>
  <c r="DN129" i="2"/>
  <c r="DO129" i="2"/>
  <c r="DL130" i="2"/>
  <c r="DM130" i="2"/>
  <c r="DN130" i="2"/>
  <c r="DO130" i="2"/>
  <c r="DL131" i="2"/>
  <c r="DM131" i="2"/>
  <c r="DN131" i="2"/>
  <c r="DO131" i="2"/>
  <c r="DP131" i="2"/>
  <c r="DL132" i="2"/>
  <c r="DM132" i="2"/>
  <c r="DN132" i="2"/>
  <c r="DO132" i="2"/>
  <c r="DL133" i="2"/>
  <c r="DM133" i="2"/>
  <c r="DN133" i="2"/>
  <c r="DO133" i="2"/>
  <c r="DM134" i="2"/>
  <c r="DN134" i="2"/>
  <c r="DO134" i="2"/>
  <c r="DM135" i="2"/>
  <c r="DN135" i="2"/>
  <c r="DO135" i="2"/>
  <c r="DM136" i="2"/>
  <c r="DN136" i="2"/>
  <c r="DO136" i="2"/>
  <c r="DL137" i="2"/>
  <c r="DM137" i="2"/>
  <c r="DN137" i="2"/>
  <c r="DO137" i="2"/>
  <c r="DL138" i="2"/>
  <c r="DM138" i="2"/>
  <c r="DN138" i="2"/>
  <c r="DO138" i="2"/>
  <c r="DP138" i="2"/>
  <c r="DM139" i="2"/>
  <c r="DN139" i="2"/>
  <c r="DO139" i="2"/>
  <c r="DL140" i="2"/>
  <c r="DM140" i="2"/>
  <c r="DN140" i="2"/>
  <c r="DO140" i="2"/>
  <c r="DL141" i="2"/>
  <c r="DM141" i="2"/>
  <c r="DN141" i="2"/>
  <c r="DO141" i="2"/>
  <c r="DP141" i="2"/>
  <c r="DL142" i="2"/>
  <c r="DM142" i="2"/>
  <c r="DN142" i="2"/>
  <c r="DO142" i="2"/>
  <c r="DP142" i="2"/>
  <c r="DJ21" i="2"/>
  <c r="DJ22" i="2"/>
  <c r="DG23" i="2"/>
  <c r="DH23" i="2"/>
  <c r="DI23" i="2"/>
  <c r="DJ23" i="2"/>
  <c r="DG24" i="2"/>
  <c r="DH24" i="2"/>
  <c r="DI24" i="2"/>
  <c r="DJ24" i="2"/>
  <c r="DK24" i="2"/>
  <c r="DG25" i="2"/>
  <c r="DH25" i="2"/>
  <c r="DI25" i="2"/>
  <c r="DJ25" i="2"/>
  <c r="DG26" i="2"/>
  <c r="DH26" i="2"/>
  <c r="DI26" i="2"/>
  <c r="DJ26" i="2"/>
  <c r="DK26" i="2"/>
  <c r="DG27" i="2"/>
  <c r="DH27" i="2"/>
  <c r="DI27" i="2"/>
  <c r="DJ27" i="2"/>
  <c r="DG28" i="2"/>
  <c r="DH28" i="2"/>
  <c r="DI28" i="2"/>
  <c r="DJ28" i="2"/>
  <c r="DK28" i="2"/>
  <c r="DG29" i="2"/>
  <c r="DH29" i="2"/>
  <c r="DI29" i="2"/>
  <c r="DJ29" i="2"/>
  <c r="DK29" i="2"/>
  <c r="DG30" i="2"/>
  <c r="DH30" i="2"/>
  <c r="DI30" i="2"/>
  <c r="DJ30" i="2"/>
  <c r="DK30" i="2"/>
  <c r="DH31" i="2"/>
  <c r="DI31" i="2"/>
  <c r="DJ31" i="2"/>
  <c r="DH32" i="2"/>
  <c r="DI32" i="2"/>
  <c r="DJ32" i="2"/>
  <c r="DH33" i="2"/>
  <c r="DI33" i="2"/>
  <c r="DJ33" i="2"/>
  <c r="DH34" i="2"/>
  <c r="DI34" i="2"/>
  <c r="DJ34" i="2"/>
  <c r="DG35" i="2"/>
  <c r="DH35" i="2"/>
  <c r="DI35" i="2"/>
  <c r="DJ35" i="2"/>
  <c r="DK35" i="2"/>
  <c r="DH36" i="2"/>
  <c r="DI36" i="2"/>
  <c r="DJ36" i="2"/>
  <c r="DG37" i="2"/>
  <c r="DH37" i="2"/>
  <c r="DI37" i="2"/>
  <c r="DJ37" i="2"/>
  <c r="DG38" i="2"/>
  <c r="DH38" i="2"/>
  <c r="DI38" i="2"/>
  <c r="DJ38" i="2"/>
  <c r="DK38" i="2"/>
  <c r="DG39" i="2"/>
  <c r="DH39" i="2"/>
  <c r="DI39" i="2"/>
  <c r="DJ39" i="2"/>
  <c r="DK39" i="2"/>
  <c r="DG40" i="2"/>
  <c r="DH40" i="2"/>
  <c r="DI40" i="2"/>
  <c r="DJ40" i="2"/>
  <c r="DG41" i="2"/>
  <c r="DH41" i="2"/>
  <c r="DI41" i="2"/>
  <c r="DJ41" i="2"/>
  <c r="DG42" i="2"/>
  <c r="DH42" i="2"/>
  <c r="DI42" i="2"/>
  <c r="DJ42" i="2"/>
  <c r="DH43" i="2"/>
  <c r="DI43" i="2"/>
  <c r="DJ43" i="2"/>
  <c r="DG44" i="2"/>
  <c r="DH44" i="2"/>
  <c r="DI44" i="2"/>
  <c r="DJ44" i="2"/>
  <c r="DK44" i="2"/>
  <c r="DH45" i="2"/>
  <c r="DJ45" i="2"/>
  <c r="DH46" i="2"/>
  <c r="DI46" i="2"/>
  <c r="DJ46" i="2"/>
  <c r="DG47" i="2"/>
  <c r="DH47" i="2"/>
  <c r="DI47" i="2"/>
  <c r="DJ47" i="2"/>
  <c r="DK47" i="2"/>
  <c r="DG48" i="2"/>
  <c r="DH48" i="2"/>
  <c r="DI48" i="2"/>
  <c r="DJ48" i="2"/>
  <c r="DK48" i="2"/>
  <c r="DG49" i="2"/>
  <c r="DH49" i="2"/>
  <c r="DI49" i="2"/>
  <c r="DJ49" i="2"/>
  <c r="DK49" i="2"/>
  <c r="DG50" i="2"/>
  <c r="DH50" i="2"/>
  <c r="DI50" i="2"/>
  <c r="DJ50" i="2"/>
  <c r="DK50" i="2"/>
  <c r="DG51" i="2"/>
  <c r="DH51" i="2"/>
  <c r="DI51" i="2"/>
  <c r="DJ51" i="2"/>
  <c r="DK51" i="2"/>
  <c r="DH52" i="2"/>
  <c r="DI52" i="2"/>
  <c r="DJ52" i="2"/>
  <c r="DH53" i="2"/>
  <c r="DI53" i="2"/>
  <c r="DJ53" i="2"/>
  <c r="DG54" i="2"/>
  <c r="DH54" i="2"/>
  <c r="DI54" i="2"/>
  <c r="DJ54" i="2"/>
  <c r="DK54" i="2"/>
  <c r="DH55" i="2"/>
  <c r="DI55" i="2"/>
  <c r="DJ55" i="2"/>
  <c r="DG56" i="2"/>
  <c r="DH56" i="2"/>
  <c r="DI56" i="2"/>
  <c r="DJ56" i="2"/>
  <c r="DG57" i="2"/>
  <c r="DH57" i="2"/>
  <c r="DI57" i="2"/>
  <c r="DJ57" i="2"/>
  <c r="DK57" i="2"/>
  <c r="DG58" i="2"/>
  <c r="DH58" i="2"/>
  <c r="DI58" i="2"/>
  <c r="DJ58" i="2"/>
  <c r="DK58" i="2"/>
  <c r="DG59" i="2"/>
  <c r="DH59" i="2"/>
  <c r="DI59" i="2"/>
  <c r="DJ59" i="2"/>
  <c r="DK59" i="2"/>
  <c r="DH60" i="2"/>
  <c r="DI60" i="2"/>
  <c r="DJ60" i="2"/>
  <c r="DG61" i="2"/>
  <c r="DH61" i="2"/>
  <c r="DI61" i="2"/>
  <c r="DJ61" i="2"/>
  <c r="DG62" i="2"/>
  <c r="DH62" i="2"/>
  <c r="DI62" i="2"/>
  <c r="DJ62" i="2"/>
  <c r="DK62" i="2"/>
  <c r="DH63" i="2"/>
  <c r="DI63" i="2"/>
  <c r="DJ63" i="2"/>
  <c r="DH64" i="2"/>
  <c r="DI64" i="2"/>
  <c r="DJ64" i="2"/>
  <c r="DG65" i="2"/>
  <c r="DH65" i="2"/>
  <c r="DI65" i="2"/>
  <c r="DJ65" i="2"/>
  <c r="DK65" i="2"/>
  <c r="DG66" i="2"/>
  <c r="DH66" i="2"/>
  <c r="DI66" i="2"/>
  <c r="DJ66" i="2"/>
  <c r="DK66" i="2"/>
  <c r="DG67" i="2"/>
  <c r="DH67" i="2"/>
  <c r="DI67" i="2"/>
  <c r="DJ67" i="2"/>
  <c r="DK67" i="2"/>
  <c r="DH68" i="2"/>
  <c r="DI68" i="2"/>
  <c r="DJ68" i="2"/>
  <c r="DG69" i="2"/>
  <c r="DH69" i="2"/>
  <c r="DI69" i="2"/>
  <c r="DJ69" i="2"/>
  <c r="DK69" i="2"/>
  <c r="DG70" i="2"/>
  <c r="DH70" i="2"/>
  <c r="DI70" i="2"/>
  <c r="DJ70" i="2"/>
  <c r="DK70" i="2"/>
  <c r="DG71" i="2"/>
  <c r="DH71" i="2"/>
  <c r="DI71" i="2"/>
  <c r="DJ71" i="2"/>
  <c r="DK71" i="2"/>
  <c r="DG72" i="2"/>
  <c r="DH72" i="2"/>
  <c r="DI72" i="2"/>
  <c r="DJ72" i="2"/>
  <c r="DK72" i="2"/>
  <c r="DG73" i="2"/>
  <c r="DH73" i="2"/>
  <c r="DI73" i="2"/>
  <c r="DJ73" i="2"/>
  <c r="DK73" i="2"/>
  <c r="DG74" i="2"/>
  <c r="DH74" i="2"/>
  <c r="DI74" i="2"/>
  <c r="DJ74" i="2"/>
  <c r="DK74" i="2"/>
  <c r="DG75" i="2"/>
  <c r="DH75" i="2"/>
  <c r="DI75" i="2"/>
  <c r="DJ75" i="2"/>
  <c r="DK75" i="2"/>
  <c r="DH76" i="2"/>
  <c r="DI76" i="2"/>
  <c r="DJ76" i="2"/>
  <c r="DG77" i="2"/>
  <c r="DH77" i="2"/>
  <c r="DI77" i="2"/>
  <c r="DJ77" i="2"/>
  <c r="DK77" i="2"/>
  <c r="DG78" i="2"/>
  <c r="DH78" i="2"/>
  <c r="DI78" i="2"/>
  <c r="DJ78" i="2"/>
  <c r="DK78" i="2"/>
  <c r="DG79" i="2"/>
  <c r="DH79" i="2"/>
  <c r="DI79" i="2"/>
  <c r="DJ79" i="2"/>
  <c r="DH80" i="2"/>
  <c r="DI80" i="2"/>
  <c r="DJ80" i="2"/>
  <c r="DH81" i="2"/>
  <c r="DI81" i="2"/>
  <c r="DJ81" i="2"/>
  <c r="DG82" i="2"/>
  <c r="DH82" i="2"/>
  <c r="DI82" i="2"/>
  <c r="DJ82" i="2"/>
  <c r="DK82" i="2"/>
  <c r="DG83" i="2"/>
  <c r="DH83" i="2"/>
  <c r="DI83" i="2"/>
  <c r="DJ83" i="2"/>
  <c r="DK83" i="2"/>
  <c r="DH84" i="2"/>
  <c r="DI84" i="2"/>
  <c r="DJ84" i="2"/>
  <c r="DG85" i="2"/>
  <c r="DH85" i="2"/>
  <c r="DI85" i="2"/>
  <c r="DJ85" i="2"/>
  <c r="DG86" i="2"/>
  <c r="DH86" i="2"/>
  <c r="DI86" i="2"/>
  <c r="DJ86" i="2"/>
  <c r="DK86" i="2"/>
  <c r="DG87" i="2"/>
  <c r="DH87" i="2"/>
  <c r="DI87" i="2"/>
  <c r="DJ87" i="2"/>
  <c r="DK87" i="2"/>
  <c r="DH88" i="2"/>
  <c r="DJ88" i="2"/>
  <c r="DG89" i="2"/>
  <c r="DH89" i="2"/>
  <c r="DI89" i="2"/>
  <c r="DJ89" i="2"/>
  <c r="DK89" i="2"/>
  <c r="DH90" i="2"/>
  <c r="DI90" i="2"/>
  <c r="DJ90" i="2"/>
  <c r="DH91" i="2"/>
  <c r="DI91" i="2"/>
  <c r="DJ91" i="2"/>
  <c r="DG92" i="2"/>
  <c r="DH92" i="2"/>
  <c r="DI92" i="2"/>
  <c r="DJ92" i="2"/>
  <c r="DK92" i="2"/>
  <c r="DG93" i="2"/>
  <c r="DH93" i="2"/>
  <c r="DI93" i="2"/>
  <c r="DJ93" i="2"/>
  <c r="DH94" i="2"/>
  <c r="DJ94" i="2"/>
  <c r="DG95" i="2"/>
  <c r="DH95" i="2"/>
  <c r="DI95" i="2"/>
  <c r="DJ95" i="2"/>
  <c r="DG96" i="2"/>
  <c r="DH96" i="2"/>
  <c r="DI96" i="2"/>
  <c r="DJ96" i="2"/>
  <c r="DK96" i="2"/>
  <c r="DH97" i="2"/>
  <c r="DJ97" i="2"/>
  <c r="DH98" i="2"/>
  <c r="DI98" i="2"/>
  <c r="DJ98" i="2"/>
  <c r="DG99" i="2"/>
  <c r="DH99" i="2"/>
  <c r="DI99" i="2"/>
  <c r="DJ99" i="2"/>
  <c r="DK99" i="2"/>
  <c r="DG100" i="2"/>
  <c r="DH100" i="2"/>
  <c r="DI100" i="2"/>
  <c r="DJ100" i="2"/>
  <c r="DG101" i="2"/>
  <c r="DH101" i="2"/>
  <c r="DI101" i="2"/>
  <c r="DJ101" i="2"/>
  <c r="DK101" i="2"/>
  <c r="DG102" i="2"/>
  <c r="DH102" i="2"/>
  <c r="DI102" i="2"/>
  <c r="DJ102" i="2"/>
  <c r="DK102" i="2"/>
  <c r="DH103" i="2"/>
  <c r="DI103" i="2"/>
  <c r="DJ103" i="2"/>
  <c r="DH104" i="2"/>
  <c r="DI104" i="2"/>
  <c r="DJ104" i="2"/>
  <c r="DH105" i="2"/>
  <c r="DI105" i="2"/>
  <c r="DJ105" i="2"/>
  <c r="DG106" i="2"/>
  <c r="DH106" i="2"/>
  <c r="DI106" i="2"/>
  <c r="DJ106" i="2"/>
  <c r="DH107" i="2"/>
  <c r="DI107" i="2"/>
  <c r="DJ107" i="2"/>
  <c r="DH108" i="2"/>
  <c r="DI108" i="2"/>
  <c r="DJ108" i="2"/>
  <c r="DH109" i="2"/>
  <c r="DI109" i="2"/>
  <c r="DJ109" i="2"/>
  <c r="DG110" i="2"/>
  <c r="DH110" i="2"/>
  <c r="DI110" i="2"/>
  <c r="DJ110" i="2"/>
  <c r="DH111" i="2"/>
  <c r="DI111" i="2"/>
  <c r="DJ111" i="2"/>
  <c r="DG112" i="2"/>
  <c r="DH112" i="2"/>
  <c r="DI112" i="2"/>
  <c r="DJ112" i="2"/>
  <c r="DK112" i="2"/>
  <c r="DH113" i="2"/>
  <c r="DI113" i="2"/>
  <c r="DJ113" i="2"/>
  <c r="DG114" i="2"/>
  <c r="DH114" i="2"/>
  <c r="DI114" i="2"/>
  <c r="DJ114" i="2"/>
  <c r="DK114" i="2"/>
  <c r="DG115" i="2"/>
  <c r="DH115" i="2"/>
  <c r="DI115" i="2"/>
  <c r="DJ115" i="2"/>
  <c r="DK115" i="2"/>
  <c r="DG116" i="2"/>
  <c r="DH116" i="2"/>
  <c r="DI116" i="2"/>
  <c r="DJ116" i="2"/>
  <c r="DK116" i="2"/>
  <c r="DG117" i="2"/>
  <c r="DH117" i="2"/>
  <c r="DI117" i="2"/>
  <c r="DJ117" i="2"/>
  <c r="DK117" i="2"/>
  <c r="DH118" i="2"/>
  <c r="DI118" i="2"/>
  <c r="DJ118" i="2"/>
  <c r="DG119" i="2"/>
  <c r="DH119" i="2"/>
  <c r="DI119" i="2"/>
  <c r="DJ119" i="2"/>
  <c r="DK119" i="2"/>
  <c r="DH120" i="2"/>
  <c r="DI120" i="2"/>
  <c r="DJ120" i="2"/>
  <c r="DH121" i="2"/>
  <c r="DI121" i="2"/>
  <c r="DJ121" i="2"/>
  <c r="DG122" i="2"/>
  <c r="DH122" i="2"/>
  <c r="DI122" i="2"/>
  <c r="DJ122" i="2"/>
  <c r="DK122" i="2"/>
  <c r="DH123" i="2"/>
  <c r="DJ123" i="2"/>
  <c r="DG124" i="2"/>
  <c r="DH124" i="2"/>
  <c r="DI124" i="2"/>
  <c r="DJ124" i="2"/>
  <c r="DG125" i="2"/>
  <c r="DH125" i="2"/>
  <c r="DI125" i="2"/>
  <c r="DJ125" i="2"/>
  <c r="DI126" i="2"/>
  <c r="DJ126" i="2"/>
  <c r="DI127" i="2"/>
  <c r="DJ127" i="2"/>
  <c r="DG128" i="2"/>
  <c r="DH128" i="2"/>
  <c r="DI128" i="2"/>
  <c r="DJ128" i="2"/>
  <c r="DK128" i="2"/>
  <c r="DI129" i="2"/>
  <c r="DJ129" i="2"/>
  <c r="DK129" i="2"/>
  <c r="DI130" i="2"/>
  <c r="DJ130" i="2"/>
  <c r="DG131" i="2"/>
  <c r="DH131" i="2"/>
  <c r="DI131" i="2"/>
  <c r="DJ131" i="2"/>
  <c r="DK131" i="2"/>
  <c r="DI132" i="2"/>
  <c r="DJ132" i="2"/>
  <c r="DI133" i="2"/>
  <c r="DJ133" i="2"/>
  <c r="DK133" i="2"/>
  <c r="DG134" i="2"/>
  <c r="DH134" i="2"/>
  <c r="DI134" i="2"/>
  <c r="DJ134" i="2"/>
  <c r="DK134" i="2"/>
  <c r="DG135" i="2"/>
  <c r="DH135" i="2"/>
  <c r="DI135" i="2"/>
  <c r="DJ135" i="2"/>
  <c r="DK135" i="2"/>
  <c r="DG136" i="2"/>
  <c r="DH136" i="2"/>
  <c r="DI136" i="2"/>
  <c r="DJ136" i="2"/>
  <c r="DK136" i="2"/>
  <c r="DG137" i="2"/>
  <c r="DH137" i="2"/>
  <c r="DI137" i="2"/>
  <c r="DJ137" i="2"/>
  <c r="DK137" i="2"/>
  <c r="DG138" i="2"/>
  <c r="DH138" i="2"/>
  <c r="DI138" i="2"/>
  <c r="DJ138" i="2"/>
  <c r="DK138" i="2"/>
  <c r="DG139" i="2"/>
  <c r="DH139" i="2"/>
  <c r="DI139" i="2"/>
  <c r="DJ139" i="2"/>
  <c r="DK139" i="2"/>
  <c r="DG140" i="2"/>
  <c r="DH140" i="2"/>
  <c r="DI140" i="2"/>
  <c r="DJ140" i="2"/>
  <c r="DK140" i="2"/>
  <c r="DG141" i="2"/>
  <c r="DH141" i="2"/>
  <c r="DI141" i="2"/>
  <c r="DJ141" i="2"/>
  <c r="DK141" i="2"/>
  <c r="DG142" i="2"/>
  <c r="DH142" i="2"/>
  <c r="DI142" i="2"/>
  <c r="DJ142" i="2"/>
  <c r="DK142" i="2"/>
  <c r="DJ143" i="2"/>
  <c r="DJ144" i="2"/>
  <c r="DJ20" i="2"/>
  <c r="DC21" i="2"/>
  <c r="DC22" i="2"/>
  <c r="DB23" i="2"/>
  <c r="DC23" i="2"/>
  <c r="DD23" i="2"/>
  <c r="DE23" i="2"/>
  <c r="DB24" i="2"/>
  <c r="DC24" i="2"/>
  <c r="DD24" i="2"/>
  <c r="DE24" i="2"/>
  <c r="DF24" i="2"/>
  <c r="DB25" i="2"/>
  <c r="DC25" i="2"/>
  <c r="DD25" i="2"/>
  <c r="DE25" i="2"/>
  <c r="DB26" i="2"/>
  <c r="DC26" i="2"/>
  <c r="DD26" i="2"/>
  <c r="DE26" i="2"/>
  <c r="DB27" i="2"/>
  <c r="DC27" i="2"/>
  <c r="DD27" i="2"/>
  <c r="DE27" i="2"/>
  <c r="DF27" i="2"/>
  <c r="DB28" i="2"/>
  <c r="DC28" i="2"/>
  <c r="DD28" i="2"/>
  <c r="DE28" i="2"/>
  <c r="DF28" i="2"/>
  <c r="DB29" i="2"/>
  <c r="DC29" i="2"/>
  <c r="DD29" i="2"/>
  <c r="DE29" i="2"/>
  <c r="DF29" i="2"/>
  <c r="DB30" i="2"/>
  <c r="DC30" i="2"/>
  <c r="DD30" i="2"/>
  <c r="DE30" i="2"/>
  <c r="DF30" i="2"/>
  <c r="DB31" i="2"/>
  <c r="DC31" i="2"/>
  <c r="DD31" i="2"/>
  <c r="DE31" i="2"/>
  <c r="DB32" i="2"/>
  <c r="DC32" i="2"/>
  <c r="DD32" i="2"/>
  <c r="DE32" i="2"/>
  <c r="DB33" i="2"/>
  <c r="DC33" i="2"/>
  <c r="DD33" i="2"/>
  <c r="DE33" i="2"/>
  <c r="DB34" i="2"/>
  <c r="DC34" i="2"/>
  <c r="DD34" i="2"/>
  <c r="DE34" i="2"/>
  <c r="DB35" i="2"/>
  <c r="DC35" i="2"/>
  <c r="DD35" i="2"/>
  <c r="DE35" i="2"/>
  <c r="DB36" i="2"/>
  <c r="DC36" i="2"/>
  <c r="DD36" i="2"/>
  <c r="DE36" i="2"/>
  <c r="DF36" i="2"/>
  <c r="DB37" i="2"/>
  <c r="DC37" i="2"/>
  <c r="DD37" i="2"/>
  <c r="DE37" i="2"/>
  <c r="DF37" i="2"/>
  <c r="DB38" i="2"/>
  <c r="DC38" i="2"/>
  <c r="DD38" i="2"/>
  <c r="DE38" i="2"/>
  <c r="DF38" i="2"/>
  <c r="DB39" i="2"/>
  <c r="DC39" i="2"/>
  <c r="DD39" i="2"/>
  <c r="DE39" i="2"/>
  <c r="DF39" i="2"/>
  <c r="DB40" i="2"/>
  <c r="DC40" i="2"/>
  <c r="DD40" i="2"/>
  <c r="DE40" i="2"/>
  <c r="DF40" i="2"/>
  <c r="DB41" i="2"/>
  <c r="DC41" i="2"/>
  <c r="DD41" i="2"/>
  <c r="DE41" i="2"/>
  <c r="DB42" i="2"/>
  <c r="DC42" i="2"/>
  <c r="DD42" i="2"/>
  <c r="DE42" i="2"/>
  <c r="DB43" i="2"/>
  <c r="DC43" i="2"/>
  <c r="DD43" i="2"/>
  <c r="DE43" i="2"/>
  <c r="DB44" i="2"/>
  <c r="DC44" i="2"/>
  <c r="DD44" i="2"/>
  <c r="DE44" i="2"/>
  <c r="DB45" i="2"/>
  <c r="DC45" i="2"/>
  <c r="DD45" i="2"/>
  <c r="DE45" i="2"/>
  <c r="DB46" i="2"/>
  <c r="DC46" i="2"/>
  <c r="DD46" i="2"/>
  <c r="DE46" i="2"/>
  <c r="DB47" i="2"/>
  <c r="DC47" i="2"/>
  <c r="DD47" i="2"/>
  <c r="DE47" i="2"/>
  <c r="DB48" i="2"/>
  <c r="DC48" i="2"/>
  <c r="DD48" i="2"/>
  <c r="DE48" i="2"/>
  <c r="DB49" i="2"/>
  <c r="DC49" i="2"/>
  <c r="DD49" i="2"/>
  <c r="DE49" i="2"/>
  <c r="DB50" i="2"/>
  <c r="DC50" i="2"/>
  <c r="DD50" i="2"/>
  <c r="DE50" i="2"/>
  <c r="DF50" i="2"/>
  <c r="DB51" i="2"/>
  <c r="DC51" i="2"/>
  <c r="DD51" i="2"/>
  <c r="DE51" i="2"/>
  <c r="DF51" i="2"/>
  <c r="DB52" i="2"/>
  <c r="DC52" i="2"/>
  <c r="DD52" i="2"/>
  <c r="DE52" i="2"/>
  <c r="DB53" i="2"/>
  <c r="DC53" i="2"/>
  <c r="DD53" i="2"/>
  <c r="DE53" i="2"/>
  <c r="DB54" i="2"/>
  <c r="DC54" i="2"/>
  <c r="DD54" i="2"/>
  <c r="DE54" i="2"/>
  <c r="DC55" i="2"/>
  <c r="DE55" i="2"/>
  <c r="DB56" i="2"/>
  <c r="DC56" i="2"/>
  <c r="DD56" i="2"/>
  <c r="DE56" i="2"/>
  <c r="DB57" i="2"/>
  <c r="DC57" i="2"/>
  <c r="DD57" i="2"/>
  <c r="DE57" i="2"/>
  <c r="DF57" i="2"/>
  <c r="DB58" i="2"/>
  <c r="DC58" i="2"/>
  <c r="DD58" i="2"/>
  <c r="DE58" i="2"/>
  <c r="DF58" i="2"/>
  <c r="DB59" i="2"/>
  <c r="DC59" i="2"/>
  <c r="DD59" i="2"/>
  <c r="DE59" i="2"/>
  <c r="DF59" i="2"/>
  <c r="DB60" i="2"/>
  <c r="DC60" i="2"/>
  <c r="DD60" i="2"/>
  <c r="DE60" i="2"/>
  <c r="DB61" i="2"/>
  <c r="DC61" i="2"/>
  <c r="DD61" i="2"/>
  <c r="DE61" i="2"/>
  <c r="DB62" i="2"/>
  <c r="DC62" i="2"/>
  <c r="DD62" i="2"/>
  <c r="DE62" i="2"/>
  <c r="DF62" i="2"/>
  <c r="DB63" i="2"/>
  <c r="DC63" i="2"/>
  <c r="DD63" i="2"/>
  <c r="DE63" i="2"/>
  <c r="DB64" i="2"/>
  <c r="DC64" i="2"/>
  <c r="DD64" i="2"/>
  <c r="DE64" i="2"/>
  <c r="DB65" i="2"/>
  <c r="DC65" i="2"/>
  <c r="DD65" i="2"/>
  <c r="DE65" i="2"/>
  <c r="DF65" i="2"/>
  <c r="DB66" i="2"/>
  <c r="DC66" i="2"/>
  <c r="DD66" i="2"/>
  <c r="DE66" i="2"/>
  <c r="DF66" i="2"/>
  <c r="DB67" i="2"/>
  <c r="DC67" i="2"/>
  <c r="DD67" i="2"/>
  <c r="DE67" i="2"/>
  <c r="DB68" i="2"/>
  <c r="DC68" i="2"/>
  <c r="DD68" i="2"/>
  <c r="DE68" i="2"/>
  <c r="DB69" i="2"/>
  <c r="DC69" i="2"/>
  <c r="DD69" i="2"/>
  <c r="DE69" i="2"/>
  <c r="DF69" i="2"/>
  <c r="DB70" i="2"/>
  <c r="DC70" i="2"/>
  <c r="DD70" i="2"/>
  <c r="DE70" i="2"/>
  <c r="DF70" i="2"/>
  <c r="DB71" i="2"/>
  <c r="DC71" i="2"/>
  <c r="DD71" i="2"/>
  <c r="DE71" i="2"/>
  <c r="DB72" i="2"/>
  <c r="DC72" i="2"/>
  <c r="DD72" i="2"/>
  <c r="DE72" i="2"/>
  <c r="DB73" i="2"/>
  <c r="DC73" i="2"/>
  <c r="DD73" i="2"/>
  <c r="DE73" i="2"/>
  <c r="DF73" i="2"/>
  <c r="DB74" i="2"/>
  <c r="DC74" i="2"/>
  <c r="DD74" i="2"/>
  <c r="DE74" i="2"/>
  <c r="DF74" i="2"/>
  <c r="DB75" i="2"/>
  <c r="DC75" i="2"/>
  <c r="DD75" i="2"/>
  <c r="DE75" i="2"/>
  <c r="DB76" i="2"/>
  <c r="DC76" i="2"/>
  <c r="DD76" i="2"/>
  <c r="DE76" i="2"/>
  <c r="DB77" i="2"/>
  <c r="DC77" i="2"/>
  <c r="DD77" i="2"/>
  <c r="DE77" i="2"/>
  <c r="DF77" i="2"/>
  <c r="DB78" i="2"/>
  <c r="DC78" i="2"/>
  <c r="DD78" i="2"/>
  <c r="DE78" i="2"/>
  <c r="DF78" i="2"/>
  <c r="DB79" i="2"/>
  <c r="DC79" i="2"/>
  <c r="DD79" i="2"/>
  <c r="DE79" i="2"/>
  <c r="DF79" i="2"/>
  <c r="DB80" i="2"/>
  <c r="DC80" i="2"/>
  <c r="DD80" i="2"/>
  <c r="DE80" i="2"/>
  <c r="DB81" i="2"/>
  <c r="DC81" i="2"/>
  <c r="DD81" i="2"/>
  <c r="DE81" i="2"/>
  <c r="DB82" i="2"/>
  <c r="DC82" i="2"/>
  <c r="DD82" i="2"/>
  <c r="DE82" i="2"/>
  <c r="DB83" i="2"/>
  <c r="DC83" i="2"/>
  <c r="DD83" i="2"/>
  <c r="DE83" i="2"/>
  <c r="DF83" i="2"/>
  <c r="DB84" i="2"/>
  <c r="DC84" i="2"/>
  <c r="DD84" i="2"/>
  <c r="DE84" i="2"/>
  <c r="DF84" i="2"/>
  <c r="DB85" i="2"/>
  <c r="DC85" i="2"/>
  <c r="DD85" i="2"/>
  <c r="DE85" i="2"/>
  <c r="DB86" i="2"/>
  <c r="DC86" i="2"/>
  <c r="DD86" i="2"/>
  <c r="DE86" i="2"/>
  <c r="DF86" i="2"/>
  <c r="DB87" i="2"/>
  <c r="DC87" i="2"/>
  <c r="DD87" i="2"/>
  <c r="DE87" i="2"/>
  <c r="DF87" i="2"/>
  <c r="DC88" i="2"/>
  <c r="DE88" i="2"/>
  <c r="DB89" i="2"/>
  <c r="DC89" i="2"/>
  <c r="DD89" i="2"/>
  <c r="DE89" i="2"/>
  <c r="DF89" i="2"/>
  <c r="DB90" i="2"/>
  <c r="DC90" i="2"/>
  <c r="DD90" i="2"/>
  <c r="DE90" i="2"/>
  <c r="DB91" i="2"/>
  <c r="DC91" i="2"/>
  <c r="DD91" i="2"/>
  <c r="DE91" i="2"/>
  <c r="DB92" i="2"/>
  <c r="DC92" i="2"/>
  <c r="DD92" i="2"/>
  <c r="DE92" i="2"/>
  <c r="DF92" i="2"/>
  <c r="DB93" i="2"/>
  <c r="DC93" i="2"/>
  <c r="DD93" i="2"/>
  <c r="DE93" i="2"/>
  <c r="DB94" i="2"/>
  <c r="DC94" i="2"/>
  <c r="DD94" i="2"/>
  <c r="DE94" i="2"/>
  <c r="DB95" i="2"/>
  <c r="DC95" i="2"/>
  <c r="DD95" i="2"/>
  <c r="DE95" i="2"/>
  <c r="DB96" i="2"/>
  <c r="DC96" i="2"/>
  <c r="DD96" i="2"/>
  <c r="DE96" i="2"/>
  <c r="DF96" i="2"/>
  <c r="DC97" i="2"/>
  <c r="DE97" i="2"/>
  <c r="DB98" i="2"/>
  <c r="DC98" i="2"/>
  <c r="DD98" i="2"/>
  <c r="DE98" i="2"/>
  <c r="DB99" i="2"/>
  <c r="DC99" i="2"/>
  <c r="DD99" i="2"/>
  <c r="DE99" i="2"/>
  <c r="DF99" i="2"/>
  <c r="DB100" i="2"/>
  <c r="DC100" i="2"/>
  <c r="DD100" i="2"/>
  <c r="DE100" i="2"/>
  <c r="DB101" i="2"/>
  <c r="DC101" i="2"/>
  <c r="DD101" i="2"/>
  <c r="DE101" i="2"/>
  <c r="DF101" i="2"/>
  <c r="DB102" i="2"/>
  <c r="DC102" i="2"/>
  <c r="DD102" i="2"/>
  <c r="DE102" i="2"/>
  <c r="DB103" i="2"/>
  <c r="DC103" i="2"/>
  <c r="DD103" i="2"/>
  <c r="DE103" i="2"/>
  <c r="DB104" i="2"/>
  <c r="DC104" i="2"/>
  <c r="DD104" i="2"/>
  <c r="DE104" i="2"/>
  <c r="DB105" i="2"/>
  <c r="DC105" i="2"/>
  <c r="DD105" i="2"/>
  <c r="DE105" i="2"/>
  <c r="DB106" i="2"/>
  <c r="DC106" i="2"/>
  <c r="DD106" i="2"/>
  <c r="DE106" i="2"/>
  <c r="DB107" i="2"/>
  <c r="DC107" i="2"/>
  <c r="DD107" i="2"/>
  <c r="DE107" i="2"/>
  <c r="DB108" i="2"/>
  <c r="DC108" i="2"/>
  <c r="DD108" i="2"/>
  <c r="DE108" i="2"/>
  <c r="DB109" i="2"/>
  <c r="DC109" i="2"/>
  <c r="DD109" i="2"/>
  <c r="DE109" i="2"/>
  <c r="DB110" i="2"/>
  <c r="DC110" i="2"/>
  <c r="DD110" i="2"/>
  <c r="DE110" i="2"/>
  <c r="DB111" i="2"/>
  <c r="DC111" i="2"/>
  <c r="DD111" i="2"/>
  <c r="DE111" i="2"/>
  <c r="DB112" i="2"/>
  <c r="DC112" i="2"/>
  <c r="DD112" i="2"/>
  <c r="DE112" i="2"/>
  <c r="DB113" i="2"/>
  <c r="DC113" i="2"/>
  <c r="DD113" i="2"/>
  <c r="DE113" i="2"/>
  <c r="DB114" i="2"/>
  <c r="DC114" i="2"/>
  <c r="DD114" i="2"/>
  <c r="DE114" i="2"/>
  <c r="DF114" i="2"/>
  <c r="DB115" i="2"/>
  <c r="DC115" i="2"/>
  <c r="DD115" i="2"/>
  <c r="DE115" i="2"/>
  <c r="DF115" i="2"/>
  <c r="DB116" i="2"/>
  <c r="DC116" i="2"/>
  <c r="DD116" i="2"/>
  <c r="DE116" i="2"/>
  <c r="DB117" i="2"/>
  <c r="DC117" i="2"/>
  <c r="DD117" i="2"/>
  <c r="DE117" i="2"/>
  <c r="DF117" i="2"/>
  <c r="DB118" i="2"/>
  <c r="DC118" i="2"/>
  <c r="DD118" i="2"/>
  <c r="DE118" i="2"/>
  <c r="DB119" i="2"/>
  <c r="DC119" i="2"/>
  <c r="DD119" i="2"/>
  <c r="DE119" i="2"/>
  <c r="DF119" i="2"/>
  <c r="DC120" i="2"/>
  <c r="DE120" i="2"/>
  <c r="DC121" i="2"/>
  <c r="DD121" i="2"/>
  <c r="DE121" i="2"/>
  <c r="DB122" i="2"/>
  <c r="DC122" i="2"/>
  <c r="DD122" i="2"/>
  <c r="DE122" i="2"/>
  <c r="DC123" i="2"/>
  <c r="DD123" i="2"/>
  <c r="DE123" i="2"/>
  <c r="DB124" i="2"/>
  <c r="DC124" i="2"/>
  <c r="DD124" i="2"/>
  <c r="DE124" i="2"/>
  <c r="DB125" i="2"/>
  <c r="DC125" i="2"/>
  <c r="DD125" i="2"/>
  <c r="DE125" i="2"/>
  <c r="DD126" i="2"/>
  <c r="DE126" i="2"/>
  <c r="DD127" i="2"/>
  <c r="DE127" i="2"/>
  <c r="DB128" i="2"/>
  <c r="DC128" i="2"/>
  <c r="DD128" i="2"/>
  <c r="DE128" i="2"/>
  <c r="DB129" i="2"/>
  <c r="DC129" i="2"/>
  <c r="DD129" i="2"/>
  <c r="DE129" i="2"/>
  <c r="DF129" i="2"/>
  <c r="DB130" i="2"/>
  <c r="DC130" i="2"/>
  <c r="DD130" i="2"/>
  <c r="DE130" i="2"/>
  <c r="DF130" i="2"/>
  <c r="DB131" i="2"/>
  <c r="DC131" i="2"/>
  <c r="DD131" i="2"/>
  <c r="DE131" i="2"/>
  <c r="DF131" i="2"/>
  <c r="DB132" i="2"/>
  <c r="DC132" i="2"/>
  <c r="DD132" i="2"/>
  <c r="DE132" i="2"/>
  <c r="DB133" i="2"/>
  <c r="DC133" i="2"/>
  <c r="DD133" i="2"/>
  <c r="DE133" i="2"/>
  <c r="DC134" i="2"/>
  <c r="DD134" i="2"/>
  <c r="DE134" i="2"/>
  <c r="DC135" i="2"/>
  <c r="DD135" i="2"/>
  <c r="DE135" i="2"/>
  <c r="DC136" i="2"/>
  <c r="DD136" i="2"/>
  <c r="DE136" i="2"/>
  <c r="DB137" i="2"/>
  <c r="DC137" i="2"/>
  <c r="DD137" i="2"/>
  <c r="DE137" i="2"/>
  <c r="DB138" i="2"/>
  <c r="DC138" i="2"/>
  <c r="DD138" i="2"/>
  <c r="DE138" i="2"/>
  <c r="DF138" i="2"/>
  <c r="DB139" i="2"/>
  <c r="DC139" i="2"/>
  <c r="DD139" i="2"/>
  <c r="DE139" i="2"/>
  <c r="DF139" i="2"/>
  <c r="DB140" i="2"/>
  <c r="DC140" i="2"/>
  <c r="DD140" i="2"/>
  <c r="DE140" i="2"/>
  <c r="DF140" i="2"/>
  <c r="DB141" i="2"/>
  <c r="DC141" i="2"/>
  <c r="DD141" i="2"/>
  <c r="DE141" i="2"/>
  <c r="DF141" i="2"/>
  <c r="DB142" i="2"/>
  <c r="DC142" i="2"/>
  <c r="DD142" i="2"/>
  <c r="DE142" i="2"/>
  <c r="DF142" i="2"/>
  <c r="CX22" i="2"/>
  <c r="CW23" i="2"/>
  <c r="DA23" i="2" s="1"/>
  <c r="CX23" i="2"/>
  <c r="CY23" i="2"/>
  <c r="CZ23" i="2"/>
  <c r="CW24" i="2"/>
  <c r="DA24" i="2" s="1"/>
  <c r="CX24" i="2"/>
  <c r="CY24" i="2"/>
  <c r="CZ24" i="2"/>
  <c r="CW25" i="2"/>
  <c r="DA25" i="2" s="1"/>
  <c r="CX25" i="2"/>
  <c r="CY25" i="2"/>
  <c r="CZ25" i="2"/>
  <c r="CW26" i="2"/>
  <c r="CX26" i="2"/>
  <c r="CY26" i="2"/>
  <c r="CZ26" i="2"/>
  <c r="DA26" i="2"/>
  <c r="CW27" i="2"/>
  <c r="DA27" i="2" s="1"/>
  <c r="CX27" i="2"/>
  <c r="CY27" i="2"/>
  <c r="CZ27" i="2"/>
  <c r="CW28" i="2"/>
  <c r="DA28" i="2" s="1"/>
  <c r="CX28" i="2"/>
  <c r="CY28" i="2"/>
  <c r="CZ28" i="2"/>
  <c r="CW29" i="2"/>
  <c r="DA29" i="2" s="1"/>
  <c r="CX29" i="2"/>
  <c r="CY29" i="2"/>
  <c r="CZ29" i="2"/>
  <c r="CW30" i="2"/>
  <c r="DA30" i="2" s="1"/>
  <c r="CX30" i="2"/>
  <c r="CY30" i="2"/>
  <c r="CZ30" i="2"/>
  <c r="CW31" i="2"/>
  <c r="DA31" i="2" s="1"/>
  <c r="CX31" i="2"/>
  <c r="CY31" i="2"/>
  <c r="CZ31" i="2"/>
  <c r="CW32" i="2"/>
  <c r="CX32" i="2"/>
  <c r="CY32" i="2"/>
  <c r="CZ32" i="2"/>
  <c r="DA32" i="2"/>
  <c r="CX33" i="2"/>
  <c r="CY33" i="2"/>
  <c r="CZ33" i="2"/>
  <c r="DA33" i="2"/>
  <c r="CW34" i="2"/>
  <c r="DA34" i="2" s="1"/>
  <c r="CX34" i="2"/>
  <c r="CY34" i="2"/>
  <c r="CZ34" i="2"/>
  <c r="CW35" i="2"/>
  <c r="CX35" i="2"/>
  <c r="CY35" i="2"/>
  <c r="CZ35" i="2"/>
  <c r="CW36" i="2"/>
  <c r="DA36" i="2" s="1"/>
  <c r="CX36" i="2"/>
  <c r="CY36" i="2"/>
  <c r="CZ36" i="2"/>
  <c r="CW37" i="2"/>
  <c r="CX37" i="2"/>
  <c r="CY37" i="2"/>
  <c r="CZ37" i="2"/>
  <c r="CW38" i="2"/>
  <c r="CX38" i="2"/>
  <c r="CY38" i="2"/>
  <c r="CZ38" i="2"/>
  <c r="CW39" i="2"/>
  <c r="CX39" i="2"/>
  <c r="CY39" i="2"/>
  <c r="DA39" i="2" s="1"/>
  <c r="CZ39" i="2"/>
  <c r="CW40" i="2"/>
  <c r="DA40" i="2" s="1"/>
  <c r="CX40" i="2"/>
  <c r="CY40" i="2"/>
  <c r="CZ40" i="2"/>
  <c r="CW41" i="2"/>
  <c r="DA41" i="2" s="1"/>
  <c r="CX41" i="2"/>
  <c r="CY41" i="2"/>
  <c r="CZ41" i="2"/>
  <c r="CW42" i="2"/>
  <c r="DA42" i="2" s="1"/>
  <c r="CX42" i="2"/>
  <c r="CY42" i="2"/>
  <c r="CZ42" i="2"/>
  <c r="CW43" i="2"/>
  <c r="DA43" i="2" s="1"/>
  <c r="CX43" i="2"/>
  <c r="CY43" i="2"/>
  <c r="CZ43" i="2"/>
  <c r="CW44" i="2"/>
  <c r="CX44" i="2"/>
  <c r="CY44" i="2"/>
  <c r="CZ44" i="2"/>
  <c r="CW45" i="2"/>
  <c r="DA45" i="2" s="1"/>
  <c r="CX45" i="2"/>
  <c r="CY45" i="2"/>
  <c r="CZ45" i="2"/>
  <c r="CW46" i="2"/>
  <c r="DA46" i="2" s="1"/>
  <c r="CX46" i="2"/>
  <c r="CY46" i="2"/>
  <c r="CZ46" i="2"/>
  <c r="CW47" i="2"/>
  <c r="DA47" i="2" s="1"/>
  <c r="CX47" i="2"/>
  <c r="CY47" i="2"/>
  <c r="CZ47" i="2"/>
  <c r="CW48" i="2"/>
  <c r="DA48" i="2" s="1"/>
  <c r="CX48" i="2"/>
  <c r="CY48" i="2"/>
  <c r="CZ48" i="2"/>
  <c r="CW49" i="2"/>
  <c r="CX49" i="2"/>
  <c r="DA49" i="2" s="1"/>
  <c r="CY49" i="2"/>
  <c r="CZ49" i="2"/>
  <c r="CW50" i="2"/>
  <c r="CX50" i="2"/>
  <c r="CY50" i="2"/>
  <c r="CZ50" i="2"/>
  <c r="DA50" i="2" s="1"/>
  <c r="CW51" i="2"/>
  <c r="CX51" i="2"/>
  <c r="CY51" i="2"/>
  <c r="CZ51" i="2"/>
  <c r="DA51" i="2"/>
  <c r="CW52" i="2"/>
  <c r="CX52" i="2"/>
  <c r="CY52" i="2"/>
  <c r="CZ52" i="2"/>
  <c r="CW53" i="2"/>
  <c r="DA53" i="2" s="1"/>
  <c r="CX53" i="2"/>
  <c r="CY53" i="2"/>
  <c r="CZ53" i="2"/>
  <c r="CW54" i="2"/>
  <c r="DA54" i="2" s="1"/>
  <c r="CX54" i="2"/>
  <c r="CY54" i="2"/>
  <c r="CZ54" i="2"/>
  <c r="CX55" i="2"/>
  <c r="CY55" i="2"/>
  <c r="CW56" i="2"/>
  <c r="CX56" i="2"/>
  <c r="CY56" i="2"/>
  <c r="CZ56" i="2"/>
  <c r="CW57" i="2"/>
  <c r="CX57" i="2"/>
  <c r="CY57" i="2"/>
  <c r="DA57" i="2" s="1"/>
  <c r="CZ57" i="2"/>
  <c r="CW58" i="2"/>
  <c r="DA58" i="2" s="1"/>
  <c r="CX58" i="2"/>
  <c r="CY58" i="2"/>
  <c r="CZ58" i="2"/>
  <c r="CW59" i="2"/>
  <c r="DA59" i="2" s="1"/>
  <c r="CX59" i="2"/>
  <c r="CY59" i="2"/>
  <c r="CZ59" i="2"/>
  <c r="CW60" i="2"/>
  <c r="CX60" i="2"/>
  <c r="CY60" i="2"/>
  <c r="CZ60" i="2"/>
  <c r="CW61" i="2"/>
  <c r="CX61" i="2"/>
  <c r="DA61" i="2" s="1"/>
  <c r="CY61" i="2"/>
  <c r="CZ61" i="2"/>
  <c r="CW62" i="2"/>
  <c r="CX62" i="2"/>
  <c r="CY62" i="2"/>
  <c r="CZ62" i="2"/>
  <c r="CW63" i="2"/>
  <c r="CX63" i="2"/>
  <c r="CY63" i="2"/>
  <c r="CZ63" i="2"/>
  <c r="DA63" i="2"/>
  <c r="CW64" i="2"/>
  <c r="DA64" i="2" s="1"/>
  <c r="CX64" i="2"/>
  <c r="CY64" i="2"/>
  <c r="CZ64" i="2"/>
  <c r="CW65" i="2"/>
  <c r="DA65" i="2" s="1"/>
  <c r="CX65" i="2"/>
  <c r="CY65" i="2"/>
  <c r="CZ65" i="2"/>
  <c r="CW66" i="2"/>
  <c r="CX66" i="2"/>
  <c r="DA66" i="2" s="1"/>
  <c r="CY66" i="2"/>
  <c r="CZ66" i="2"/>
  <c r="CW67" i="2"/>
  <c r="CX67" i="2"/>
  <c r="DA67" i="2" s="1"/>
  <c r="CY67" i="2"/>
  <c r="CZ67" i="2"/>
  <c r="CW68" i="2"/>
  <c r="CX68" i="2"/>
  <c r="CY68" i="2"/>
  <c r="CZ68" i="2"/>
  <c r="CW69" i="2"/>
  <c r="CX69" i="2"/>
  <c r="CY69" i="2"/>
  <c r="CZ69" i="2"/>
  <c r="DA69" i="2"/>
  <c r="CW70" i="2"/>
  <c r="DA70" i="2" s="1"/>
  <c r="CX70" i="2"/>
  <c r="CY70" i="2"/>
  <c r="CZ70" i="2"/>
  <c r="CW71" i="2"/>
  <c r="DA71" i="2" s="1"/>
  <c r="CX71" i="2"/>
  <c r="CY71" i="2"/>
  <c r="CZ71" i="2"/>
  <c r="CW72" i="2"/>
  <c r="CX72" i="2"/>
  <c r="DA72" i="2" s="1"/>
  <c r="CY72" i="2"/>
  <c r="CZ72" i="2"/>
  <c r="CW73" i="2"/>
  <c r="CX73" i="2"/>
  <c r="CY73" i="2"/>
  <c r="CZ73" i="2"/>
  <c r="CW74" i="2"/>
  <c r="CX74" i="2"/>
  <c r="CY74" i="2"/>
  <c r="CZ74" i="2"/>
  <c r="CW75" i="2"/>
  <c r="CX75" i="2"/>
  <c r="CY75" i="2"/>
  <c r="CZ75" i="2"/>
  <c r="DA75" i="2"/>
  <c r="CW76" i="2"/>
  <c r="DA76" i="2" s="1"/>
  <c r="CX76" i="2"/>
  <c r="CY76" i="2"/>
  <c r="CZ76" i="2"/>
  <c r="CW77" i="2"/>
  <c r="DA77" i="2" s="1"/>
  <c r="CX77" i="2"/>
  <c r="CY77" i="2"/>
  <c r="CZ77" i="2"/>
  <c r="CW78" i="2"/>
  <c r="CX78" i="2"/>
  <c r="CY78" i="2"/>
  <c r="CZ78" i="2"/>
  <c r="CW79" i="2"/>
  <c r="CX79" i="2"/>
  <c r="DA79" i="2" s="1"/>
  <c r="CY79" i="2"/>
  <c r="CZ79" i="2"/>
  <c r="CW80" i="2"/>
  <c r="CX80" i="2"/>
  <c r="CY80" i="2"/>
  <c r="CZ80" i="2"/>
  <c r="CW81" i="2"/>
  <c r="CX81" i="2"/>
  <c r="CY81" i="2"/>
  <c r="CZ81" i="2"/>
  <c r="DA81" i="2"/>
  <c r="CW82" i="2"/>
  <c r="DA82" i="2" s="1"/>
  <c r="CX82" i="2"/>
  <c r="CY82" i="2"/>
  <c r="CZ82" i="2"/>
  <c r="CW83" i="2"/>
  <c r="DA83" i="2" s="1"/>
  <c r="CX83" i="2"/>
  <c r="CY83" i="2"/>
  <c r="CZ83" i="2"/>
  <c r="CW84" i="2"/>
  <c r="CX84" i="2"/>
  <c r="CY84" i="2"/>
  <c r="CZ84" i="2"/>
  <c r="CW85" i="2"/>
  <c r="CX85" i="2"/>
  <c r="CY85" i="2"/>
  <c r="CZ85" i="2"/>
  <c r="CW86" i="2"/>
  <c r="CX86" i="2"/>
  <c r="CY86" i="2"/>
  <c r="CZ86" i="2"/>
  <c r="DA86" i="2" s="1"/>
  <c r="CW87" i="2"/>
  <c r="CX87" i="2"/>
  <c r="CY87" i="2"/>
  <c r="CZ87" i="2"/>
  <c r="DA87" i="2"/>
  <c r="CX88" i="2"/>
  <c r="CZ88" i="2"/>
  <c r="CW89" i="2"/>
  <c r="DA89" i="2" s="1"/>
  <c r="CX89" i="2"/>
  <c r="CY89" i="2"/>
  <c r="CZ89" i="2"/>
  <c r="CW90" i="2"/>
  <c r="CX90" i="2"/>
  <c r="CY90" i="2"/>
  <c r="CZ90" i="2"/>
  <c r="CW91" i="2"/>
  <c r="CX91" i="2"/>
  <c r="CY91" i="2"/>
  <c r="CZ91" i="2"/>
  <c r="CW92" i="2"/>
  <c r="CX92" i="2"/>
  <c r="CY92" i="2"/>
  <c r="CZ92" i="2"/>
  <c r="CW93" i="2"/>
  <c r="CX93" i="2"/>
  <c r="CY93" i="2"/>
  <c r="CZ93" i="2"/>
  <c r="CW94" i="2"/>
  <c r="DA94" i="2" s="1"/>
  <c r="CX94" i="2"/>
  <c r="CY94" i="2"/>
  <c r="CZ94" i="2"/>
  <c r="CW95" i="2"/>
  <c r="DA95" i="2" s="1"/>
  <c r="CX95" i="2"/>
  <c r="CY95" i="2"/>
  <c r="CZ95" i="2"/>
  <c r="CW96" i="2"/>
  <c r="CX96" i="2"/>
  <c r="DA96" i="2" s="1"/>
  <c r="CY96" i="2"/>
  <c r="CZ96" i="2"/>
  <c r="CX97" i="2"/>
  <c r="CZ97" i="2"/>
  <c r="CW98" i="2"/>
  <c r="CX98" i="2"/>
  <c r="CY98" i="2"/>
  <c r="CZ98" i="2"/>
  <c r="CW99" i="2"/>
  <c r="CX99" i="2"/>
  <c r="CY99" i="2"/>
  <c r="DA99" i="2" s="1"/>
  <c r="CZ99" i="2"/>
  <c r="CW100" i="2"/>
  <c r="CX100" i="2"/>
  <c r="CY100" i="2"/>
  <c r="CZ100" i="2"/>
  <c r="CW101" i="2"/>
  <c r="DA101" i="2" s="1"/>
  <c r="CX101" i="2"/>
  <c r="CY101" i="2"/>
  <c r="CZ101" i="2"/>
  <c r="CW102" i="2"/>
  <c r="CX102" i="2"/>
  <c r="DA102" i="2" s="1"/>
  <c r="CY102" i="2"/>
  <c r="CZ102" i="2"/>
  <c r="CW103" i="2"/>
  <c r="CX103" i="2"/>
  <c r="CY103" i="2"/>
  <c r="CZ103" i="2"/>
  <c r="CW104" i="2"/>
  <c r="CX104" i="2"/>
  <c r="CY104" i="2"/>
  <c r="CZ104" i="2"/>
  <c r="CW105" i="2"/>
  <c r="CX105" i="2"/>
  <c r="CY105" i="2"/>
  <c r="CZ105" i="2"/>
  <c r="DA105" i="2"/>
  <c r="CW106" i="2"/>
  <c r="DA106" i="2" s="1"/>
  <c r="CX106" i="2"/>
  <c r="CY106" i="2"/>
  <c r="CZ106" i="2"/>
  <c r="CW107" i="2"/>
  <c r="DA107" i="2" s="1"/>
  <c r="CX107" i="2"/>
  <c r="CY107" i="2"/>
  <c r="CZ107" i="2"/>
  <c r="CW108" i="2"/>
  <c r="CX108" i="2"/>
  <c r="CY108" i="2"/>
  <c r="CZ108" i="2"/>
  <c r="CW109" i="2"/>
  <c r="CX109" i="2"/>
  <c r="CY109" i="2"/>
  <c r="DA109" i="2" s="1"/>
  <c r="CZ109" i="2"/>
  <c r="CW110" i="2"/>
  <c r="CX110" i="2"/>
  <c r="CY110" i="2"/>
  <c r="CZ110" i="2"/>
  <c r="CW111" i="2"/>
  <c r="CX111" i="2"/>
  <c r="CY111" i="2"/>
  <c r="CZ111" i="2"/>
  <c r="DA111" i="2"/>
  <c r="CW112" i="2"/>
  <c r="DA112" i="2" s="1"/>
  <c r="CX112" i="2"/>
  <c r="CY112" i="2"/>
  <c r="CZ112" i="2"/>
  <c r="CW113" i="2"/>
  <c r="DA113" i="2" s="1"/>
  <c r="CX113" i="2"/>
  <c r="CY113" i="2"/>
  <c r="CZ113" i="2"/>
  <c r="CW114" i="2"/>
  <c r="CX114" i="2"/>
  <c r="DA114" i="2" s="1"/>
  <c r="CY114" i="2"/>
  <c r="CZ114" i="2"/>
  <c r="CW115" i="2"/>
  <c r="CX115" i="2"/>
  <c r="DA115" i="2" s="1"/>
  <c r="CY115" i="2"/>
  <c r="CZ115" i="2"/>
  <c r="CW116" i="2"/>
  <c r="CX116" i="2"/>
  <c r="CY116" i="2"/>
  <c r="CZ116" i="2"/>
  <c r="DA116" i="2" s="1"/>
  <c r="CW117" i="2"/>
  <c r="CX117" i="2"/>
  <c r="CY117" i="2"/>
  <c r="CZ117" i="2"/>
  <c r="DA117" i="2"/>
  <c r="CW118" i="2"/>
  <c r="DA118" i="2" s="1"/>
  <c r="CX118" i="2"/>
  <c r="CY118" i="2"/>
  <c r="CZ118" i="2"/>
  <c r="CW119" i="2"/>
  <c r="DA119" i="2" s="1"/>
  <c r="CX119" i="2"/>
  <c r="CY119" i="2"/>
  <c r="CZ119" i="2"/>
  <c r="CX120" i="2"/>
  <c r="CZ120" i="2"/>
  <c r="CW121" i="2"/>
  <c r="CX121" i="2"/>
  <c r="CY121" i="2"/>
  <c r="DA121" i="2" s="1"/>
  <c r="CZ121" i="2"/>
  <c r="CW122" i="2"/>
  <c r="CX122" i="2"/>
  <c r="CY122" i="2"/>
  <c r="CZ122" i="2"/>
  <c r="DA122" i="2" s="1"/>
  <c r="CX123" i="2"/>
  <c r="CZ123" i="2"/>
  <c r="CW124" i="2"/>
  <c r="DA124" i="2" s="1"/>
  <c r="CX124" i="2"/>
  <c r="CY124" i="2"/>
  <c r="CZ124" i="2"/>
  <c r="CW125" i="2"/>
  <c r="CX125" i="2"/>
  <c r="CY125" i="2"/>
  <c r="CZ125" i="2"/>
  <c r="CY126" i="2"/>
  <c r="CZ126" i="2"/>
  <c r="CY127" i="2"/>
  <c r="CZ127" i="2"/>
  <c r="CW128" i="2"/>
  <c r="CX128" i="2"/>
  <c r="CY128" i="2"/>
  <c r="CZ128" i="2"/>
  <c r="CW129" i="2"/>
  <c r="CX129" i="2"/>
  <c r="DA129" i="2" s="1"/>
  <c r="CY129" i="2"/>
  <c r="CZ129" i="2"/>
  <c r="CW130" i="2"/>
  <c r="CX130" i="2"/>
  <c r="CY130" i="2"/>
  <c r="CZ130" i="2"/>
  <c r="CW131" i="2"/>
  <c r="DA131" i="2" s="1"/>
  <c r="CX131" i="2"/>
  <c r="CY131" i="2"/>
  <c r="CZ131" i="2"/>
  <c r="CW132" i="2"/>
  <c r="CX132" i="2"/>
  <c r="CY132" i="2"/>
  <c r="CZ132" i="2"/>
  <c r="CW133" i="2"/>
  <c r="CX133" i="2"/>
  <c r="CY133" i="2"/>
  <c r="CZ133" i="2"/>
  <c r="CX134" i="2"/>
  <c r="CY134" i="2"/>
  <c r="CZ134" i="2"/>
  <c r="CX135" i="2"/>
  <c r="CY135" i="2"/>
  <c r="CZ135" i="2"/>
  <c r="CX136" i="2"/>
  <c r="CY136" i="2"/>
  <c r="CZ136" i="2"/>
  <c r="CW137" i="2"/>
  <c r="DA137" i="2" s="1"/>
  <c r="CX137" i="2"/>
  <c r="CY137" i="2"/>
  <c r="CZ137" i="2"/>
  <c r="CW138" i="2"/>
  <c r="CX138" i="2"/>
  <c r="DA138" i="2" s="1"/>
  <c r="CY138" i="2"/>
  <c r="CZ138" i="2"/>
  <c r="CX139" i="2"/>
  <c r="CY139" i="2"/>
  <c r="CZ139" i="2"/>
  <c r="CW140" i="2"/>
  <c r="CX140" i="2"/>
  <c r="CY140" i="2"/>
  <c r="CZ140" i="2"/>
  <c r="DA140" i="2" s="1"/>
  <c r="CW141" i="2"/>
  <c r="CX141" i="2"/>
  <c r="CY141" i="2"/>
  <c r="CZ141" i="2"/>
  <c r="DA141" i="2"/>
  <c r="CW142" i="2"/>
  <c r="DA142" i="2" s="1"/>
  <c r="CX142" i="2"/>
  <c r="CY142" i="2"/>
  <c r="CZ142" i="2"/>
  <c r="CV24" i="2"/>
  <c r="CV26" i="2"/>
  <c r="CV27" i="2"/>
  <c r="CV28" i="2"/>
  <c r="CV29" i="2"/>
  <c r="CV30" i="2"/>
  <c r="CV31" i="2"/>
  <c r="CV32" i="2"/>
  <c r="CV33" i="2"/>
  <c r="CV34" i="2"/>
  <c r="CV35" i="2"/>
  <c r="CV36" i="2"/>
  <c r="CV37" i="2"/>
  <c r="CV38" i="2"/>
  <c r="CV39" i="2"/>
  <c r="CV40" i="2"/>
  <c r="CV41" i="2"/>
  <c r="CV42" i="2"/>
  <c r="CV43" i="2"/>
  <c r="CV44" i="2"/>
  <c r="CV45" i="2"/>
  <c r="CV46" i="2"/>
  <c r="CV47" i="2"/>
  <c r="CV48" i="2"/>
  <c r="CV49" i="2"/>
  <c r="CV50" i="2"/>
  <c r="CV51" i="2"/>
  <c r="CV52" i="2"/>
  <c r="CV53" i="2"/>
  <c r="CV54" i="2"/>
  <c r="CV56" i="2"/>
  <c r="CV57" i="2"/>
  <c r="CV58" i="2"/>
  <c r="CV59" i="2"/>
  <c r="CV60"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9" i="2"/>
  <c r="CV90" i="2"/>
  <c r="CV91" i="2"/>
  <c r="CV92" i="2"/>
  <c r="CV93" i="2"/>
  <c r="CV94" i="2"/>
  <c r="CV95" i="2"/>
  <c r="CV96" i="2"/>
  <c r="CV98" i="2"/>
  <c r="CV99" i="2"/>
  <c r="CV100" i="2"/>
  <c r="CV101" i="2"/>
  <c r="CV102" i="2"/>
  <c r="CV103" i="2"/>
  <c r="CV104" i="2"/>
  <c r="CV105" i="2"/>
  <c r="CV106" i="2"/>
  <c r="CV107" i="2"/>
  <c r="CV108" i="2"/>
  <c r="CV109" i="2"/>
  <c r="CV110" i="2"/>
  <c r="CV111" i="2"/>
  <c r="CV112" i="2"/>
  <c r="CV113" i="2"/>
  <c r="CV114" i="2"/>
  <c r="CV115" i="2"/>
  <c r="CV116" i="2"/>
  <c r="CV117" i="2"/>
  <c r="CV118" i="2"/>
  <c r="CV119" i="2"/>
  <c r="CV122" i="2"/>
  <c r="CV124" i="2"/>
  <c r="CV125" i="2"/>
  <c r="CV128" i="2"/>
  <c r="CV129" i="2"/>
  <c r="CV130" i="2"/>
  <c r="CV131" i="2"/>
  <c r="CV132" i="2"/>
  <c r="CV133" i="2"/>
  <c r="CV134" i="2"/>
  <c r="CV135" i="2"/>
  <c r="CV136" i="2"/>
  <c r="CV137" i="2"/>
  <c r="CV138" i="2"/>
  <c r="CV139" i="2"/>
  <c r="CV140" i="2"/>
  <c r="CV141" i="2"/>
  <c r="CV142" i="2"/>
  <c r="CL23" i="2"/>
  <c r="DZ23" i="2" s="1"/>
  <c r="CL24" i="2"/>
  <c r="CL25" i="2"/>
  <c r="DZ25" i="2" s="1"/>
  <c r="CL26" i="2"/>
  <c r="CL27" i="2"/>
  <c r="CL28" i="2"/>
  <c r="CL29" i="2"/>
  <c r="CL30" i="2"/>
  <c r="CL31" i="2"/>
  <c r="DZ31" i="2" s="1"/>
  <c r="CL32" i="2"/>
  <c r="CL33" i="2"/>
  <c r="DZ33" i="2" s="1"/>
  <c r="CL34" i="2"/>
  <c r="DZ34" i="2" s="1"/>
  <c r="CL35" i="2"/>
  <c r="CL36" i="2"/>
  <c r="DZ36" i="2" s="1"/>
  <c r="CL37" i="2"/>
  <c r="CL38" i="2"/>
  <c r="CL39" i="2"/>
  <c r="CL40" i="2"/>
  <c r="CL41" i="2"/>
  <c r="DZ41" i="2" s="1"/>
  <c r="CL42" i="2"/>
  <c r="DZ42" i="2" s="1"/>
  <c r="CL43" i="2"/>
  <c r="DZ43" i="2" s="1"/>
  <c r="CL44" i="2"/>
  <c r="CL45" i="2"/>
  <c r="DZ45" i="2" s="1"/>
  <c r="CL46" i="2"/>
  <c r="DZ46" i="2" s="1"/>
  <c r="CL47" i="2"/>
  <c r="CL48" i="2"/>
  <c r="CL49" i="2"/>
  <c r="CL50" i="2"/>
  <c r="CL51" i="2"/>
  <c r="CL52" i="2"/>
  <c r="DZ52" i="2" s="1"/>
  <c r="CL53" i="2"/>
  <c r="DZ53" i="2" s="1"/>
  <c r="CL54" i="2"/>
  <c r="CL56" i="2"/>
  <c r="DZ56" i="2" s="1"/>
  <c r="CL57" i="2"/>
  <c r="CL58" i="2"/>
  <c r="CL59" i="2"/>
  <c r="CL60" i="2"/>
  <c r="DZ60" i="2" s="1"/>
  <c r="CL61" i="2"/>
  <c r="DZ61" i="2" s="1"/>
  <c r="CL62" i="2"/>
  <c r="CL63" i="2"/>
  <c r="DZ63" i="2" s="1"/>
  <c r="CL64" i="2"/>
  <c r="DZ64" i="2" s="1"/>
  <c r="CL65" i="2"/>
  <c r="CL66" i="2"/>
  <c r="CL67" i="2"/>
  <c r="CL68" i="2"/>
  <c r="DZ68" i="2" s="1"/>
  <c r="CL69" i="2"/>
  <c r="CL70" i="2"/>
  <c r="CL71" i="2"/>
  <c r="CL72" i="2"/>
  <c r="CL73" i="2"/>
  <c r="CL74" i="2"/>
  <c r="CL75" i="2"/>
  <c r="CL76" i="2"/>
  <c r="DZ76" i="2" s="1"/>
  <c r="CL77" i="2"/>
  <c r="CL78" i="2"/>
  <c r="CL79" i="2"/>
  <c r="DZ79" i="2" s="1"/>
  <c r="CL80" i="2"/>
  <c r="DZ80" i="2" s="1"/>
  <c r="CL81" i="2"/>
  <c r="DZ81" i="2" s="1"/>
  <c r="CL82" i="2"/>
  <c r="CL83" i="2"/>
  <c r="CL84" i="2"/>
  <c r="DZ84" i="2" s="1"/>
  <c r="CL85" i="2"/>
  <c r="DZ85" i="2" s="1"/>
  <c r="CL86" i="2"/>
  <c r="CL87" i="2"/>
  <c r="CL89" i="2"/>
  <c r="CL90" i="2"/>
  <c r="DZ90" i="2" s="1"/>
  <c r="CL91" i="2"/>
  <c r="DZ91" i="2" s="1"/>
  <c r="CL92" i="2"/>
  <c r="CL93" i="2"/>
  <c r="CL94" i="2"/>
  <c r="DZ94" i="2" s="1"/>
  <c r="CL95" i="2"/>
  <c r="DZ95" i="2" s="1"/>
  <c r="CL96" i="2"/>
  <c r="CL98" i="2"/>
  <c r="CL99" i="2"/>
  <c r="CL100" i="2"/>
  <c r="CL101" i="2"/>
  <c r="CL102" i="2"/>
  <c r="CL103" i="2"/>
  <c r="CL104" i="2"/>
  <c r="DZ104" i="2" s="1"/>
  <c r="CL105" i="2"/>
  <c r="DZ105" i="2" s="1"/>
  <c r="CL106" i="2"/>
  <c r="CL107" i="2"/>
  <c r="DZ107" i="2" s="1"/>
  <c r="CL108" i="2"/>
  <c r="DZ108" i="2" s="1"/>
  <c r="CL109" i="2"/>
  <c r="DZ109" i="2" s="1"/>
  <c r="CL110" i="2"/>
  <c r="CL111" i="2"/>
  <c r="CL112" i="2"/>
  <c r="CL113" i="2"/>
  <c r="DZ113" i="2" s="1"/>
  <c r="CL114" i="2"/>
  <c r="CL115" i="2"/>
  <c r="CL116" i="2"/>
  <c r="CL117" i="2"/>
  <c r="CL118" i="2"/>
  <c r="DZ118" i="2" s="1"/>
  <c r="CL119" i="2"/>
  <c r="CL122" i="2"/>
  <c r="DZ122" i="2" s="1"/>
  <c r="CL124" i="2"/>
  <c r="DZ124" i="2" s="1"/>
  <c r="CL125" i="2"/>
  <c r="CL128" i="2"/>
  <c r="CL129" i="2"/>
  <c r="DZ129" i="2" s="1"/>
  <c r="CL130" i="2"/>
  <c r="DZ130" i="2" s="1"/>
  <c r="CL131" i="2"/>
  <c r="CL132" i="2"/>
  <c r="DZ132" i="2" s="1"/>
  <c r="CL133" i="2"/>
  <c r="DZ133" i="2" s="1"/>
  <c r="CL134" i="2"/>
  <c r="CL135" i="2"/>
  <c r="CL136" i="2"/>
  <c r="CL137" i="2"/>
  <c r="CL138" i="2"/>
  <c r="CL139" i="2"/>
  <c r="CL140" i="2"/>
  <c r="CL141" i="2"/>
  <c r="CL142" i="2"/>
  <c r="CQ23" i="2"/>
  <c r="CQ24" i="2"/>
  <c r="CQ25" i="2"/>
  <c r="CQ26" i="2"/>
  <c r="CQ27" i="2"/>
  <c r="CQ28" i="2"/>
  <c r="CQ29" i="2"/>
  <c r="CQ30" i="2"/>
  <c r="CQ31" i="2"/>
  <c r="CQ32" i="2"/>
  <c r="CQ33" i="2"/>
  <c r="CQ34" i="2"/>
  <c r="CQ35" i="2"/>
  <c r="CQ36" i="2"/>
  <c r="CQ37" i="2"/>
  <c r="CQ38" i="2"/>
  <c r="CQ39" i="2"/>
  <c r="CQ40" i="2"/>
  <c r="CQ41" i="2"/>
  <c r="CQ42" i="2"/>
  <c r="CQ43" i="2"/>
  <c r="CQ44" i="2"/>
  <c r="CQ45" i="2"/>
  <c r="CQ46" i="2"/>
  <c r="CQ47" i="2"/>
  <c r="CQ48" i="2"/>
  <c r="CQ49" i="2"/>
  <c r="CQ50" i="2"/>
  <c r="CQ51" i="2"/>
  <c r="CQ52" i="2"/>
  <c r="CQ53" i="2"/>
  <c r="CQ54" i="2"/>
  <c r="CQ56" i="2"/>
  <c r="CQ57" i="2"/>
  <c r="CQ58" i="2"/>
  <c r="CQ59" i="2"/>
  <c r="CQ60"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9" i="2"/>
  <c r="CQ90" i="2"/>
  <c r="CQ91" i="2"/>
  <c r="CQ92" i="2"/>
  <c r="CQ93" i="2"/>
  <c r="CQ94" i="2"/>
  <c r="CQ95" i="2"/>
  <c r="CQ96" i="2"/>
  <c r="CQ98" i="2"/>
  <c r="CQ99" i="2"/>
  <c r="CQ100" i="2"/>
  <c r="CQ101" i="2"/>
  <c r="CQ102" i="2"/>
  <c r="CQ103" i="2"/>
  <c r="CQ104" i="2"/>
  <c r="CQ105" i="2"/>
  <c r="CQ106" i="2"/>
  <c r="CQ107" i="2"/>
  <c r="CQ108" i="2"/>
  <c r="CQ109" i="2"/>
  <c r="CQ110" i="2"/>
  <c r="CQ111" i="2"/>
  <c r="CQ112" i="2"/>
  <c r="CQ113" i="2"/>
  <c r="CQ114" i="2"/>
  <c r="CQ115" i="2"/>
  <c r="CQ116" i="2"/>
  <c r="CQ117" i="2"/>
  <c r="CQ118" i="2"/>
  <c r="CQ119" i="2"/>
  <c r="CQ121" i="2"/>
  <c r="CQ122" i="2"/>
  <c r="CQ124" i="2"/>
  <c r="CQ125" i="2"/>
  <c r="CQ128" i="2"/>
  <c r="CQ129" i="2"/>
  <c r="CQ130" i="2"/>
  <c r="CQ131" i="2"/>
  <c r="CQ132" i="2"/>
  <c r="CQ133" i="2"/>
  <c r="CQ134" i="2"/>
  <c r="CQ135" i="2"/>
  <c r="CQ136" i="2"/>
  <c r="CQ137" i="2"/>
  <c r="CQ138" i="2"/>
  <c r="CQ139" i="2"/>
  <c r="CQ140" i="2"/>
  <c r="CQ141" i="2"/>
  <c r="CQ142" i="2"/>
  <c r="CG23" i="2"/>
  <c r="DU23" i="2" s="1"/>
  <c r="CG24" i="2"/>
  <c r="CG25" i="2"/>
  <c r="DU25" i="2" s="1"/>
  <c r="CG26" i="2"/>
  <c r="DU26" i="2" s="1"/>
  <c r="CG27" i="2"/>
  <c r="DU27" i="2" s="1"/>
  <c r="CG28" i="2"/>
  <c r="CG29" i="2"/>
  <c r="CG30" i="2"/>
  <c r="CG31" i="2"/>
  <c r="DU31" i="2" s="1"/>
  <c r="CG32" i="2"/>
  <c r="CG33" i="2"/>
  <c r="DU33" i="2" s="1"/>
  <c r="CG34" i="2"/>
  <c r="DU34" i="2" s="1"/>
  <c r="CG35" i="2"/>
  <c r="DU35" i="2" s="1"/>
  <c r="CG36" i="2"/>
  <c r="DU36" i="2" s="1"/>
  <c r="CG37" i="2"/>
  <c r="CG38" i="2"/>
  <c r="CG39" i="2"/>
  <c r="CG40" i="2"/>
  <c r="CG41" i="2"/>
  <c r="DU41" i="2" s="1"/>
  <c r="CG42" i="2"/>
  <c r="DU42" i="2" s="1"/>
  <c r="CG43" i="2"/>
  <c r="DU43" i="2" s="1"/>
  <c r="CG44" i="2"/>
  <c r="DU44" i="2" s="1"/>
  <c r="CG45" i="2"/>
  <c r="DU45" i="2" s="1"/>
  <c r="CG46" i="2"/>
  <c r="DU46" i="2" s="1"/>
  <c r="CG47" i="2"/>
  <c r="DU47" i="2" s="1"/>
  <c r="CG48" i="2"/>
  <c r="CG49" i="2"/>
  <c r="DU49" i="2" s="1"/>
  <c r="CG50" i="2"/>
  <c r="CG51" i="2"/>
  <c r="CG52" i="2"/>
  <c r="DU52" i="2" s="1"/>
  <c r="CG53" i="2"/>
  <c r="DU53" i="2" s="1"/>
  <c r="CG54" i="2"/>
  <c r="DU54" i="2" s="1"/>
  <c r="CG56" i="2"/>
  <c r="DU56" i="2" s="1"/>
  <c r="CG57" i="2"/>
  <c r="CG58" i="2"/>
  <c r="CG59" i="2"/>
  <c r="CG60" i="2"/>
  <c r="DU60" i="2" s="1"/>
  <c r="CG61" i="2"/>
  <c r="DU61" i="2" s="1"/>
  <c r="CG62" i="2"/>
  <c r="CG63" i="2"/>
  <c r="DU63" i="2" s="1"/>
  <c r="CG64" i="2"/>
  <c r="DU64" i="2" s="1"/>
  <c r="CG65" i="2"/>
  <c r="CG66" i="2"/>
  <c r="DU66" i="2" s="1"/>
  <c r="CG67" i="2"/>
  <c r="CG68" i="2"/>
  <c r="DU68" i="2" s="1"/>
  <c r="CG69" i="2"/>
  <c r="CG70" i="2"/>
  <c r="DU70" i="2" s="1"/>
  <c r="CG71" i="2"/>
  <c r="DU71" i="2" s="1"/>
  <c r="CG72" i="2"/>
  <c r="DU72" i="2" s="1"/>
  <c r="CG73" i="2"/>
  <c r="CG74" i="2"/>
  <c r="CG75" i="2"/>
  <c r="CG76" i="2"/>
  <c r="DU76" i="2" s="1"/>
  <c r="CG77" i="2"/>
  <c r="CG78" i="2"/>
  <c r="CG79" i="2"/>
  <c r="DU79" i="2" s="1"/>
  <c r="CG80" i="2"/>
  <c r="DU80" i="2" s="1"/>
  <c r="CG81" i="2"/>
  <c r="DU81" i="2" s="1"/>
  <c r="CG82" i="2"/>
  <c r="DU82" i="2" s="1"/>
  <c r="CG83" i="2"/>
  <c r="CG84" i="2"/>
  <c r="DU84" i="2" s="1"/>
  <c r="CG85" i="2"/>
  <c r="CG86" i="2"/>
  <c r="CG87" i="2"/>
  <c r="CG89" i="2"/>
  <c r="CG90" i="2"/>
  <c r="DU90" i="2" s="1"/>
  <c r="CG91" i="2"/>
  <c r="DU91" i="2" s="1"/>
  <c r="CG92" i="2"/>
  <c r="CG93" i="2"/>
  <c r="DU93" i="2" s="1"/>
  <c r="CG94" i="2"/>
  <c r="DU94" i="2" s="1"/>
  <c r="CG95" i="2"/>
  <c r="DU95" i="2" s="1"/>
  <c r="CG96" i="2"/>
  <c r="CG98" i="2"/>
  <c r="DU98" i="2" s="1"/>
  <c r="CG99" i="2"/>
  <c r="CG100" i="2"/>
  <c r="CG101" i="2"/>
  <c r="CG102" i="2"/>
  <c r="DU102" i="2" s="1"/>
  <c r="CG103" i="2"/>
  <c r="DU103" i="2" s="1"/>
  <c r="CG104" i="2"/>
  <c r="DU104" i="2" s="1"/>
  <c r="CG105" i="2"/>
  <c r="DU105" i="2" s="1"/>
  <c r="CG106" i="2"/>
  <c r="DU106" i="2" s="1"/>
  <c r="CG107" i="2"/>
  <c r="DU107" i="2" s="1"/>
  <c r="CG108" i="2"/>
  <c r="DU108" i="2" s="1"/>
  <c r="CG109" i="2"/>
  <c r="DU109" i="2" s="1"/>
  <c r="CG110" i="2"/>
  <c r="DU110" i="2" s="1"/>
  <c r="CG111" i="2"/>
  <c r="DU111" i="2" s="1"/>
  <c r="CG112" i="2"/>
  <c r="DU112" i="2" s="1"/>
  <c r="CG113" i="2"/>
  <c r="DU113" i="2" s="1"/>
  <c r="CG114" i="2"/>
  <c r="DU114" i="2" s="1"/>
  <c r="CG115" i="2"/>
  <c r="CG116" i="2"/>
  <c r="CG117" i="2"/>
  <c r="CG118" i="2"/>
  <c r="DU118" i="2" s="1"/>
  <c r="CG119" i="2"/>
  <c r="CG122" i="2"/>
  <c r="CG124" i="2"/>
  <c r="DU124" i="2" s="1"/>
  <c r="CG125" i="2"/>
  <c r="DU125" i="2" s="1"/>
  <c r="CG128" i="2"/>
  <c r="DU128" i="2" s="1"/>
  <c r="CG129" i="2"/>
  <c r="DU129" i="2" s="1"/>
  <c r="CG130" i="2"/>
  <c r="DU130" i="2" s="1"/>
  <c r="CG131" i="2"/>
  <c r="CG132" i="2"/>
  <c r="CG133" i="2"/>
  <c r="DU133" i="2" s="1"/>
  <c r="CG137" i="2"/>
  <c r="DU137" i="2" s="1"/>
  <c r="CG138" i="2"/>
  <c r="CG139" i="2"/>
  <c r="CG140" i="2"/>
  <c r="CG141" i="2"/>
  <c r="CG142" i="2"/>
  <c r="CA23" i="2"/>
  <c r="CB23" i="2"/>
  <c r="CA24" i="2"/>
  <c r="CB24" i="2"/>
  <c r="CA25" i="2"/>
  <c r="CB25" i="2"/>
  <c r="DP25" i="2" s="1"/>
  <c r="CA26" i="2"/>
  <c r="CB26" i="2"/>
  <c r="CA27" i="2"/>
  <c r="CB27" i="2"/>
  <c r="DP27" i="2" s="1"/>
  <c r="CA28" i="2"/>
  <c r="CB28" i="2"/>
  <c r="DP28" i="2" s="1"/>
  <c r="CA29" i="2"/>
  <c r="CB29" i="2"/>
  <c r="CA30" i="2"/>
  <c r="CB30" i="2"/>
  <c r="DP30" i="2" s="1"/>
  <c r="CA31" i="2"/>
  <c r="CB31" i="2"/>
  <c r="DP31" i="2" s="1"/>
  <c r="CA32" i="2"/>
  <c r="CB32" i="2"/>
  <c r="CA33" i="2"/>
  <c r="CB33" i="2"/>
  <c r="DP33" i="2" s="1"/>
  <c r="CA34" i="2"/>
  <c r="CB34" i="2"/>
  <c r="DP34" i="2" s="1"/>
  <c r="CA35" i="2"/>
  <c r="CB35" i="2"/>
  <c r="CA36" i="2"/>
  <c r="CB36" i="2"/>
  <c r="DP36" i="2" s="1"/>
  <c r="CA37" i="2"/>
  <c r="CB37" i="2"/>
  <c r="CA38" i="2"/>
  <c r="CB38" i="2"/>
  <c r="CA39" i="2"/>
  <c r="CB39" i="2"/>
  <c r="CA40" i="2"/>
  <c r="CB40" i="2"/>
  <c r="CA41" i="2"/>
  <c r="CB41" i="2"/>
  <c r="DP41" i="2" s="1"/>
  <c r="CA42" i="2"/>
  <c r="CB42" i="2"/>
  <c r="CA43" i="2"/>
  <c r="CB43" i="2"/>
  <c r="DP43" i="2" s="1"/>
  <c r="CA44" i="2"/>
  <c r="CB44" i="2"/>
  <c r="DP44" i="2" s="1"/>
  <c r="CA45" i="2"/>
  <c r="CB45" i="2"/>
  <c r="DP45" i="2" s="1"/>
  <c r="CA46" i="2"/>
  <c r="CB46" i="2"/>
  <c r="CA47" i="2"/>
  <c r="CB47" i="2"/>
  <c r="DP47" i="2" s="1"/>
  <c r="CA48" i="2"/>
  <c r="CB48" i="2"/>
  <c r="CA49" i="2"/>
  <c r="CB49" i="2"/>
  <c r="CA50" i="2"/>
  <c r="CB50" i="2"/>
  <c r="DP50" i="2" s="1"/>
  <c r="CA51" i="2"/>
  <c r="CB51" i="2"/>
  <c r="CA52" i="2"/>
  <c r="CB52" i="2"/>
  <c r="DP52" i="2" s="1"/>
  <c r="CA53" i="2"/>
  <c r="CB53" i="2"/>
  <c r="DP53" i="2" s="1"/>
  <c r="CA54" i="2"/>
  <c r="CB54" i="2"/>
  <c r="CA56" i="2"/>
  <c r="CB56" i="2"/>
  <c r="CA57" i="2"/>
  <c r="CB57" i="2"/>
  <c r="DP57" i="2" s="1"/>
  <c r="CA58" i="2"/>
  <c r="CB58" i="2"/>
  <c r="DP58" i="2" s="1"/>
  <c r="CA59" i="2"/>
  <c r="CB59" i="2"/>
  <c r="DP59" i="2" s="1"/>
  <c r="CA60" i="2"/>
  <c r="CB60" i="2"/>
  <c r="DP60" i="2" s="1"/>
  <c r="CA61" i="2"/>
  <c r="CB61" i="2"/>
  <c r="DP61" i="2" s="1"/>
  <c r="CA62" i="2"/>
  <c r="CB62" i="2"/>
  <c r="CA63" i="2"/>
  <c r="CB63" i="2"/>
  <c r="DP63" i="2" s="1"/>
  <c r="CA64" i="2"/>
  <c r="CB64" i="2"/>
  <c r="DP64" i="2" s="1"/>
  <c r="CA65" i="2"/>
  <c r="CB65" i="2"/>
  <c r="DP65" i="2" s="1"/>
  <c r="CA66" i="2"/>
  <c r="CB66" i="2"/>
  <c r="CA67" i="2"/>
  <c r="CB67" i="2"/>
  <c r="CA68" i="2"/>
  <c r="CB68" i="2"/>
  <c r="DP68" i="2" s="1"/>
  <c r="CA69" i="2"/>
  <c r="CB69" i="2"/>
  <c r="DP69" i="2" s="1"/>
  <c r="CA70" i="2"/>
  <c r="CB70" i="2"/>
  <c r="CA71" i="2"/>
  <c r="CB71" i="2"/>
  <c r="CA72" i="2"/>
  <c r="CB72" i="2"/>
  <c r="CA73" i="2"/>
  <c r="CB73" i="2"/>
  <c r="DP73" i="2" s="1"/>
  <c r="CA74" i="2"/>
  <c r="CB74" i="2"/>
  <c r="CA75" i="2"/>
  <c r="CB75" i="2"/>
  <c r="CA76" i="2"/>
  <c r="CB76" i="2"/>
  <c r="DP76" i="2" s="1"/>
  <c r="CA77" i="2"/>
  <c r="CB77" i="2"/>
  <c r="CA78" i="2"/>
  <c r="CB78" i="2"/>
  <c r="DP78" i="2" s="1"/>
  <c r="CA79" i="2"/>
  <c r="CB79" i="2"/>
  <c r="CA80" i="2"/>
  <c r="CB80" i="2"/>
  <c r="DP80" i="2" s="1"/>
  <c r="CA81" i="2"/>
  <c r="CB81" i="2"/>
  <c r="DP81" i="2" s="1"/>
  <c r="CA82" i="2"/>
  <c r="CB82" i="2"/>
  <c r="CA83" i="2"/>
  <c r="CB83" i="2"/>
  <c r="CA84" i="2"/>
  <c r="CB84" i="2"/>
  <c r="DP84" i="2" s="1"/>
  <c r="CA85" i="2"/>
  <c r="CB85" i="2"/>
  <c r="CA86" i="2"/>
  <c r="CB86" i="2"/>
  <c r="CA87" i="2"/>
  <c r="CB87" i="2"/>
  <c r="CA89" i="2"/>
  <c r="CB89" i="2"/>
  <c r="CA90" i="2"/>
  <c r="CB90" i="2"/>
  <c r="DP90" i="2" s="1"/>
  <c r="CA91" i="2"/>
  <c r="CB91" i="2"/>
  <c r="DP91" i="2" s="1"/>
  <c r="CA92" i="2"/>
  <c r="CB92" i="2"/>
  <c r="CA93" i="2"/>
  <c r="CB93" i="2"/>
  <c r="DP93" i="2" s="1"/>
  <c r="CA94" i="2"/>
  <c r="CB94" i="2"/>
  <c r="DP94" i="2" s="1"/>
  <c r="CA95" i="2"/>
  <c r="CB95" i="2"/>
  <c r="DP95" i="2" s="1"/>
  <c r="CA96" i="2"/>
  <c r="CB96" i="2"/>
  <c r="CA98" i="2"/>
  <c r="CB98" i="2"/>
  <c r="DP98" i="2" s="1"/>
  <c r="CA99" i="2"/>
  <c r="CB99" i="2"/>
  <c r="CA100" i="2"/>
  <c r="CB100" i="2"/>
  <c r="CA101" i="2"/>
  <c r="CB101" i="2"/>
  <c r="DP101" i="2" s="1"/>
  <c r="CA102" i="2"/>
  <c r="CB102" i="2"/>
  <c r="CA103" i="2"/>
  <c r="CB103" i="2"/>
  <c r="DP103" i="2" s="1"/>
  <c r="CA104" i="2"/>
  <c r="CB104" i="2"/>
  <c r="DP104" i="2" s="1"/>
  <c r="CA105" i="2"/>
  <c r="CB105" i="2"/>
  <c r="DP105" i="2" s="1"/>
  <c r="CA106" i="2"/>
  <c r="CB106" i="2"/>
  <c r="DP106" i="2" s="1"/>
  <c r="CA107" i="2"/>
  <c r="CB107" i="2"/>
  <c r="DP107" i="2" s="1"/>
  <c r="CA108" i="2"/>
  <c r="CB108" i="2"/>
  <c r="DP108" i="2" s="1"/>
  <c r="CA109" i="2"/>
  <c r="CB109" i="2"/>
  <c r="CA110" i="2"/>
  <c r="CB110" i="2"/>
  <c r="DP110" i="2" s="1"/>
  <c r="CA111" i="2"/>
  <c r="CB111" i="2"/>
  <c r="DP111" i="2" s="1"/>
  <c r="CA112" i="2"/>
  <c r="CB112" i="2"/>
  <c r="CA113" i="2"/>
  <c r="CB113" i="2"/>
  <c r="DP113" i="2" s="1"/>
  <c r="CA114" i="2"/>
  <c r="CB114" i="2"/>
  <c r="DP114" i="2" s="1"/>
  <c r="CA115" i="2"/>
  <c r="CB115" i="2"/>
  <c r="CA116" i="2"/>
  <c r="CB116" i="2"/>
  <c r="CA117" i="2"/>
  <c r="CB117" i="2"/>
  <c r="CA118" i="2"/>
  <c r="CB118" i="2"/>
  <c r="CA119" i="2"/>
  <c r="CB119" i="2"/>
  <c r="CA121" i="2"/>
  <c r="CB121" i="2"/>
  <c r="CA122" i="2"/>
  <c r="CB122" i="2"/>
  <c r="CA124" i="2"/>
  <c r="CB124" i="2"/>
  <c r="DP124" i="2" s="1"/>
  <c r="CA125" i="2"/>
  <c r="CB125" i="2"/>
  <c r="DP125" i="2" s="1"/>
  <c r="CA128" i="2"/>
  <c r="CB128" i="2"/>
  <c r="CA129" i="2"/>
  <c r="CB129" i="2"/>
  <c r="DP129" i="2" s="1"/>
  <c r="CA130" i="2"/>
  <c r="CB130" i="2"/>
  <c r="DP130" i="2" s="1"/>
  <c r="CA131" i="2"/>
  <c r="CB131" i="2"/>
  <c r="CA132" i="2"/>
  <c r="CB132" i="2"/>
  <c r="DP132" i="2" s="1"/>
  <c r="CA133" i="2"/>
  <c r="CB133" i="2"/>
  <c r="DP133" i="2" s="1"/>
  <c r="CA137" i="2"/>
  <c r="CB137" i="2"/>
  <c r="DP137" i="2" s="1"/>
  <c r="CA138" i="2"/>
  <c r="CB138" i="2"/>
  <c r="CA140" i="2"/>
  <c r="CB140" i="2"/>
  <c r="DP140" i="2" s="1"/>
  <c r="CA141" i="2"/>
  <c r="CB141" i="2"/>
  <c r="CA142" i="2"/>
  <c r="CB142" i="2"/>
  <c r="BR23" i="2"/>
  <c r="BR24" i="2"/>
  <c r="BR25" i="2"/>
  <c r="BR26" i="2"/>
  <c r="BR27" i="2"/>
  <c r="BR28" i="2"/>
  <c r="BR29" i="2"/>
  <c r="BR30" i="2"/>
  <c r="BR31" i="2"/>
  <c r="BR32" i="2"/>
  <c r="BR33" i="2"/>
  <c r="BR34" i="2"/>
  <c r="BR35" i="2"/>
  <c r="BR36" i="2"/>
  <c r="BR38" i="2"/>
  <c r="BR39" i="2"/>
  <c r="BR40" i="2"/>
  <c r="BR41" i="2"/>
  <c r="BR42" i="2"/>
  <c r="BR43" i="2"/>
  <c r="BR44" i="2"/>
  <c r="BR46" i="2"/>
  <c r="BR47" i="2"/>
  <c r="BR48" i="2"/>
  <c r="BR49" i="2"/>
  <c r="BR50" i="2"/>
  <c r="BR51" i="2"/>
  <c r="BR52" i="2"/>
  <c r="BR53" i="2"/>
  <c r="BR54" i="2"/>
  <c r="BR56" i="2"/>
  <c r="BR57" i="2"/>
  <c r="BR58" i="2"/>
  <c r="BR59" i="2"/>
  <c r="BR60" i="2"/>
  <c r="BR61" i="2"/>
  <c r="BR62" i="2"/>
  <c r="BR63" i="2"/>
  <c r="BR64" i="2"/>
  <c r="BR65" i="2"/>
  <c r="BR66" i="2"/>
  <c r="BR67" i="2"/>
  <c r="BR68" i="2"/>
  <c r="BR69" i="2"/>
  <c r="BR70" i="2"/>
  <c r="BR71" i="2"/>
  <c r="BR72" i="2"/>
  <c r="BR73" i="2"/>
  <c r="BR75" i="2"/>
  <c r="BR76" i="2"/>
  <c r="BR77" i="2"/>
  <c r="BR78" i="2"/>
  <c r="BR79" i="2"/>
  <c r="BR80" i="2"/>
  <c r="BR81" i="2"/>
  <c r="BR82" i="2"/>
  <c r="BR83" i="2"/>
  <c r="BR84" i="2"/>
  <c r="BR85" i="2"/>
  <c r="BR86" i="2"/>
  <c r="BR87" i="2"/>
  <c r="BR89" i="2"/>
  <c r="BR90" i="2"/>
  <c r="BR91" i="2"/>
  <c r="BR92" i="2"/>
  <c r="BR95" i="2"/>
  <c r="BR96" i="2"/>
  <c r="BR99" i="2"/>
  <c r="BR100" i="2"/>
  <c r="BR101" i="2"/>
  <c r="BR102" i="2"/>
  <c r="BR103" i="2"/>
  <c r="BR104" i="2"/>
  <c r="BR105" i="2"/>
  <c r="BR106" i="2"/>
  <c r="BR107" i="2"/>
  <c r="BR108" i="2"/>
  <c r="BR109" i="2"/>
  <c r="BR110" i="2"/>
  <c r="BR111" i="2"/>
  <c r="BR112" i="2"/>
  <c r="BR113" i="2"/>
  <c r="BR114" i="2"/>
  <c r="BR115" i="2"/>
  <c r="BR116" i="2"/>
  <c r="BR117" i="2"/>
  <c r="BR118" i="2"/>
  <c r="BR119" i="2"/>
  <c r="BR122" i="2"/>
  <c r="BR124" i="2"/>
  <c r="BR125" i="2"/>
  <c r="BR128" i="2"/>
  <c r="BR131" i="2"/>
  <c r="BR133" i="2"/>
  <c r="BR134" i="2"/>
  <c r="BR135" i="2"/>
  <c r="BR136" i="2"/>
  <c r="BR137" i="2"/>
  <c r="BR138" i="2"/>
  <c r="BR139" i="2"/>
  <c r="BR140" i="2"/>
  <c r="BR141" i="2"/>
  <c r="BR142" i="2"/>
  <c r="BO23" i="2"/>
  <c r="BP23" i="2"/>
  <c r="BO24" i="2"/>
  <c r="BP24" i="2"/>
  <c r="BO25" i="2"/>
  <c r="BP25" i="2"/>
  <c r="BO26" i="2"/>
  <c r="BP26" i="2"/>
  <c r="BO27" i="2"/>
  <c r="BP27" i="2"/>
  <c r="BO28" i="2"/>
  <c r="BP28" i="2"/>
  <c r="BO29" i="2"/>
  <c r="BP29" i="2"/>
  <c r="BO30" i="2"/>
  <c r="BP30" i="2"/>
  <c r="BO31" i="2"/>
  <c r="BP31" i="2"/>
  <c r="BO32" i="2"/>
  <c r="BP32" i="2"/>
  <c r="BO33" i="2"/>
  <c r="BP33" i="2"/>
  <c r="BO34" i="2"/>
  <c r="BP34" i="2"/>
  <c r="BO35" i="2"/>
  <c r="BP35" i="2"/>
  <c r="BO36" i="2"/>
  <c r="BP36" i="2"/>
  <c r="BO37" i="2"/>
  <c r="BR37" i="2" s="1"/>
  <c r="BP37" i="2"/>
  <c r="BO38" i="2"/>
  <c r="BP38" i="2"/>
  <c r="BO39" i="2"/>
  <c r="BP39" i="2"/>
  <c r="BO40" i="2"/>
  <c r="BP40" i="2"/>
  <c r="BO41" i="2"/>
  <c r="BP41" i="2"/>
  <c r="BO42" i="2"/>
  <c r="BP42" i="2"/>
  <c r="BO43" i="2"/>
  <c r="BP43" i="2"/>
  <c r="BO44" i="2"/>
  <c r="BP44" i="2"/>
  <c r="BO45" i="2"/>
  <c r="BP45" i="2"/>
  <c r="BR45" i="2" s="1"/>
  <c r="BO46" i="2"/>
  <c r="BP46" i="2"/>
  <c r="BO47" i="2"/>
  <c r="BP47" i="2"/>
  <c r="BO48" i="2"/>
  <c r="BP48" i="2"/>
  <c r="BO49" i="2"/>
  <c r="BP49" i="2"/>
  <c r="BO50" i="2"/>
  <c r="BP50" i="2"/>
  <c r="BO51" i="2"/>
  <c r="BP51" i="2"/>
  <c r="BO52" i="2"/>
  <c r="BP52" i="2"/>
  <c r="BO53" i="2"/>
  <c r="BP53" i="2"/>
  <c r="BO54" i="2"/>
  <c r="BP54" i="2"/>
  <c r="BO55" i="2"/>
  <c r="BO56" i="2"/>
  <c r="BP56" i="2"/>
  <c r="BO57" i="2"/>
  <c r="BP57" i="2"/>
  <c r="BO58" i="2"/>
  <c r="BP58" i="2"/>
  <c r="BO59" i="2"/>
  <c r="BP59" i="2"/>
  <c r="BO60" i="2"/>
  <c r="BP60" i="2"/>
  <c r="BO61" i="2"/>
  <c r="BP61" i="2"/>
  <c r="BO62" i="2"/>
  <c r="BP62" i="2"/>
  <c r="BO63" i="2"/>
  <c r="BP63" i="2"/>
  <c r="BO64" i="2"/>
  <c r="BP64" i="2"/>
  <c r="BO65" i="2"/>
  <c r="BP65" i="2"/>
  <c r="BO66" i="2"/>
  <c r="BP66" i="2"/>
  <c r="BO67" i="2"/>
  <c r="BP67" i="2"/>
  <c r="BO68" i="2"/>
  <c r="BP68" i="2"/>
  <c r="BO69" i="2"/>
  <c r="BP69" i="2"/>
  <c r="BO70" i="2"/>
  <c r="BP70" i="2"/>
  <c r="BO71" i="2"/>
  <c r="BP71" i="2"/>
  <c r="BO72" i="2"/>
  <c r="BP72" i="2"/>
  <c r="BO73" i="2"/>
  <c r="BP73" i="2"/>
  <c r="BO74" i="2"/>
  <c r="BP74" i="2"/>
  <c r="BR74" i="2" s="1"/>
  <c r="BO75" i="2"/>
  <c r="BP75" i="2"/>
  <c r="BO76" i="2"/>
  <c r="BP76" i="2"/>
  <c r="BO77" i="2"/>
  <c r="BP77" i="2"/>
  <c r="BO78" i="2"/>
  <c r="BP78" i="2"/>
  <c r="BO79" i="2"/>
  <c r="BP79" i="2"/>
  <c r="BO80" i="2"/>
  <c r="BP80" i="2"/>
  <c r="BO81" i="2"/>
  <c r="BP81" i="2"/>
  <c r="BO82" i="2"/>
  <c r="BP82" i="2"/>
  <c r="BO83" i="2"/>
  <c r="BP83" i="2"/>
  <c r="BO84" i="2"/>
  <c r="BP84" i="2"/>
  <c r="BO85" i="2"/>
  <c r="BP85" i="2"/>
  <c r="BO86" i="2"/>
  <c r="BP86" i="2"/>
  <c r="BO87" i="2"/>
  <c r="BP87" i="2"/>
  <c r="BO88" i="2"/>
  <c r="BO89" i="2"/>
  <c r="BP89" i="2"/>
  <c r="BO90" i="2"/>
  <c r="BP90" i="2"/>
  <c r="BO91" i="2"/>
  <c r="BP91" i="2"/>
  <c r="BO92" i="2"/>
  <c r="BP92" i="2"/>
  <c r="BO93" i="2"/>
  <c r="BP93" i="2"/>
  <c r="BR93" i="2" s="1"/>
  <c r="BO94" i="2"/>
  <c r="BP94" i="2"/>
  <c r="BR94" i="2" s="1"/>
  <c r="BO95" i="2"/>
  <c r="BP95" i="2"/>
  <c r="BO96" i="2"/>
  <c r="BP96" i="2"/>
  <c r="BO97" i="2"/>
  <c r="BP97" i="2"/>
  <c r="BO98" i="2"/>
  <c r="BP98" i="2"/>
  <c r="BR98" i="2" s="1"/>
  <c r="BO99" i="2"/>
  <c r="BP99" i="2"/>
  <c r="BO100" i="2"/>
  <c r="BP100" i="2"/>
  <c r="BO101" i="2"/>
  <c r="BP101" i="2"/>
  <c r="BO102" i="2"/>
  <c r="BP102" i="2"/>
  <c r="BO103" i="2"/>
  <c r="BP103" i="2"/>
  <c r="BO104" i="2"/>
  <c r="BP104" i="2"/>
  <c r="BO105" i="2"/>
  <c r="BP105" i="2"/>
  <c r="BO106" i="2"/>
  <c r="BP106" i="2"/>
  <c r="BO107" i="2"/>
  <c r="BP107" i="2"/>
  <c r="BO108" i="2"/>
  <c r="BP108" i="2"/>
  <c r="BO109" i="2"/>
  <c r="BP109" i="2"/>
  <c r="BO110" i="2"/>
  <c r="BP110" i="2"/>
  <c r="BO111" i="2"/>
  <c r="BP111" i="2"/>
  <c r="BO112" i="2"/>
  <c r="BP112" i="2"/>
  <c r="BO113" i="2"/>
  <c r="BP113" i="2"/>
  <c r="BO114" i="2"/>
  <c r="BP114" i="2"/>
  <c r="BO115" i="2"/>
  <c r="BP115" i="2"/>
  <c r="BO116" i="2"/>
  <c r="BP116" i="2"/>
  <c r="BO117" i="2"/>
  <c r="BP117" i="2"/>
  <c r="BO118" i="2"/>
  <c r="BP118" i="2"/>
  <c r="BO119" i="2"/>
  <c r="BP119" i="2"/>
  <c r="BO120" i="2"/>
  <c r="BP120" i="2"/>
  <c r="BO121" i="2"/>
  <c r="BP121" i="2"/>
  <c r="BO122" i="2"/>
  <c r="BP122" i="2"/>
  <c r="BO123" i="2"/>
  <c r="BO124" i="2"/>
  <c r="BP124" i="2"/>
  <c r="BO125" i="2"/>
  <c r="BP125" i="2"/>
  <c r="BP126" i="2"/>
  <c r="BP127" i="2"/>
  <c r="BO128" i="2"/>
  <c r="BP128" i="2"/>
  <c r="BO129" i="2"/>
  <c r="BR129" i="2" s="1"/>
  <c r="BP129" i="2"/>
  <c r="BO130" i="2"/>
  <c r="BR130" i="2" s="1"/>
  <c r="BP130" i="2"/>
  <c r="BO131" i="2"/>
  <c r="BP131" i="2"/>
  <c r="BO132" i="2"/>
  <c r="BR132" i="2" s="1"/>
  <c r="BP132" i="2"/>
  <c r="BO133" i="2"/>
  <c r="BP133" i="2"/>
  <c r="BO134" i="2"/>
  <c r="BP134" i="2"/>
  <c r="BO135" i="2"/>
  <c r="BP135" i="2"/>
  <c r="BO136" i="2"/>
  <c r="BP136" i="2"/>
  <c r="BO137" i="2"/>
  <c r="BP137" i="2"/>
  <c r="BO138" i="2"/>
  <c r="BP138" i="2"/>
  <c r="BO139" i="2"/>
  <c r="BP139" i="2"/>
  <c r="BO140" i="2"/>
  <c r="BP140" i="2"/>
  <c r="BO141" i="2"/>
  <c r="BP141" i="2"/>
  <c r="BO142" i="2"/>
  <c r="BP142" i="2"/>
  <c r="BM23" i="2"/>
  <c r="BM24" i="2"/>
  <c r="BM25" i="2"/>
  <c r="BM26" i="2"/>
  <c r="BM27" i="2"/>
  <c r="BM28" i="2"/>
  <c r="BM29" i="2"/>
  <c r="BM30" i="2"/>
  <c r="BM31" i="2"/>
  <c r="BM32" i="2"/>
  <c r="BM33" i="2"/>
  <c r="BM34" i="2"/>
  <c r="BM35" i="2"/>
  <c r="BM36" i="2"/>
  <c r="BM37" i="2"/>
  <c r="BM38" i="2"/>
  <c r="BM39" i="2"/>
  <c r="BM40" i="2"/>
  <c r="BM41" i="2"/>
  <c r="BM42" i="2"/>
  <c r="BM43" i="2"/>
  <c r="BM44" i="2"/>
  <c r="BM45" i="2"/>
  <c r="BM46" i="2"/>
  <c r="BM47" i="2"/>
  <c r="BM48" i="2"/>
  <c r="BM49" i="2"/>
  <c r="BM50" i="2"/>
  <c r="BM51" i="2"/>
  <c r="BM52" i="2"/>
  <c r="BM53" i="2"/>
  <c r="BM54" i="2"/>
  <c r="BM56" i="2"/>
  <c r="BM57" i="2"/>
  <c r="BM58" i="2"/>
  <c r="BM59" i="2"/>
  <c r="BM60" i="2"/>
  <c r="BM61" i="2"/>
  <c r="BM62" i="2"/>
  <c r="BM63" i="2"/>
  <c r="BM64" i="2"/>
  <c r="BM65" i="2"/>
  <c r="BM66" i="2"/>
  <c r="BM67" i="2"/>
  <c r="BM68" i="2"/>
  <c r="BM69" i="2"/>
  <c r="BM70" i="2"/>
  <c r="BM71" i="2"/>
  <c r="BM72" i="2"/>
  <c r="BM73" i="2"/>
  <c r="BM74" i="2"/>
  <c r="BM75" i="2"/>
  <c r="BM76" i="2"/>
  <c r="BM77" i="2"/>
  <c r="BM78" i="2"/>
  <c r="BM79" i="2"/>
  <c r="BM80" i="2"/>
  <c r="BM81" i="2"/>
  <c r="BM82" i="2"/>
  <c r="BM83" i="2"/>
  <c r="BM84" i="2"/>
  <c r="BM85" i="2"/>
  <c r="BM86" i="2"/>
  <c r="BM87" i="2"/>
  <c r="BM89" i="2"/>
  <c r="BM90" i="2"/>
  <c r="BM91" i="2"/>
  <c r="BM92" i="2"/>
  <c r="BM93" i="2"/>
  <c r="BM94" i="2"/>
  <c r="BM95" i="2"/>
  <c r="BM96" i="2"/>
  <c r="BM98" i="2"/>
  <c r="BM99" i="2"/>
  <c r="BM100" i="2"/>
  <c r="BM101" i="2"/>
  <c r="BM102" i="2"/>
  <c r="BM103" i="2"/>
  <c r="BM104" i="2"/>
  <c r="BM105" i="2"/>
  <c r="BM106" i="2"/>
  <c r="BM107" i="2"/>
  <c r="BM108" i="2"/>
  <c r="BM109" i="2"/>
  <c r="BM110" i="2"/>
  <c r="BM111" i="2"/>
  <c r="BM112" i="2"/>
  <c r="BM113" i="2"/>
  <c r="BM114" i="2"/>
  <c r="BM115" i="2"/>
  <c r="BM116" i="2"/>
  <c r="BM117" i="2"/>
  <c r="BM118" i="2"/>
  <c r="BM119" i="2"/>
  <c r="BM122" i="2"/>
  <c r="BM124" i="2"/>
  <c r="BM125" i="2"/>
  <c r="BM128" i="2"/>
  <c r="BM129" i="2"/>
  <c r="BM130" i="2"/>
  <c r="BM131" i="2"/>
  <c r="BM132" i="2"/>
  <c r="BM133" i="2"/>
  <c r="BM134" i="2"/>
  <c r="BM135" i="2"/>
  <c r="BM136" i="2"/>
  <c r="BM137" i="2"/>
  <c r="BM138" i="2"/>
  <c r="BM139" i="2"/>
  <c r="BM140" i="2"/>
  <c r="BM141" i="2"/>
  <c r="BM142" i="2"/>
  <c r="BH23" i="2"/>
  <c r="DK23" i="2" s="1"/>
  <c r="BH24" i="2"/>
  <c r="BH25" i="2"/>
  <c r="DK25" i="2" s="1"/>
  <c r="BH26" i="2"/>
  <c r="BH27" i="2"/>
  <c r="DK27" i="2" s="1"/>
  <c r="BH28" i="2"/>
  <c r="BH29" i="2"/>
  <c r="BH30" i="2"/>
  <c r="BH31" i="2"/>
  <c r="BH32" i="2"/>
  <c r="BH33" i="2"/>
  <c r="BH34" i="2"/>
  <c r="BH35" i="2"/>
  <c r="BH36" i="2"/>
  <c r="BH37" i="2"/>
  <c r="DK37" i="2" s="1"/>
  <c r="BH38" i="2"/>
  <c r="BH39" i="2"/>
  <c r="BH40" i="2"/>
  <c r="DK40" i="2" s="1"/>
  <c r="BH41" i="2"/>
  <c r="DK41" i="2" s="1"/>
  <c r="BH42" i="2"/>
  <c r="DK42" i="2" s="1"/>
  <c r="BH43" i="2"/>
  <c r="BH44" i="2"/>
  <c r="BH45" i="2"/>
  <c r="BH46" i="2"/>
  <c r="BH47" i="2"/>
  <c r="BH48" i="2"/>
  <c r="BH49" i="2"/>
  <c r="BH50" i="2"/>
  <c r="BH51" i="2"/>
  <c r="BH52" i="2"/>
  <c r="BH53" i="2"/>
  <c r="BH54" i="2"/>
  <c r="BH56" i="2"/>
  <c r="DK56" i="2" s="1"/>
  <c r="BH57" i="2"/>
  <c r="BH58" i="2"/>
  <c r="BH59" i="2"/>
  <c r="BH60" i="2"/>
  <c r="BH61" i="2"/>
  <c r="DK61" i="2" s="1"/>
  <c r="BH62" i="2"/>
  <c r="BH63" i="2"/>
  <c r="BH64" i="2"/>
  <c r="BH65" i="2"/>
  <c r="BH66" i="2"/>
  <c r="BH67" i="2"/>
  <c r="BH68" i="2"/>
  <c r="BH69" i="2"/>
  <c r="BH70" i="2"/>
  <c r="BH71" i="2"/>
  <c r="BH72" i="2"/>
  <c r="BH73" i="2"/>
  <c r="BH74" i="2"/>
  <c r="BH75" i="2"/>
  <c r="BH76" i="2"/>
  <c r="BH77" i="2"/>
  <c r="BH78" i="2"/>
  <c r="BH79" i="2"/>
  <c r="DK79" i="2" s="1"/>
  <c r="BH80" i="2"/>
  <c r="BH81" i="2"/>
  <c r="BH82" i="2"/>
  <c r="BH83" i="2"/>
  <c r="BH84" i="2"/>
  <c r="BH85" i="2"/>
  <c r="DK85" i="2" s="1"/>
  <c r="BH86" i="2"/>
  <c r="BH87" i="2"/>
  <c r="BH89" i="2"/>
  <c r="BH90" i="2"/>
  <c r="BH91" i="2"/>
  <c r="BH92" i="2"/>
  <c r="BH93" i="2"/>
  <c r="DK93" i="2" s="1"/>
  <c r="BH94" i="2"/>
  <c r="BH95" i="2"/>
  <c r="DK95" i="2" s="1"/>
  <c r="BH96" i="2"/>
  <c r="BH98" i="2"/>
  <c r="BH99" i="2"/>
  <c r="BH100" i="2"/>
  <c r="DK100" i="2" s="1"/>
  <c r="BH101" i="2"/>
  <c r="BH102" i="2"/>
  <c r="BH103" i="2"/>
  <c r="BH104" i="2"/>
  <c r="BH105" i="2"/>
  <c r="BH106" i="2"/>
  <c r="BH107" i="2"/>
  <c r="BH108" i="2"/>
  <c r="BH109" i="2"/>
  <c r="BH110" i="2"/>
  <c r="BH111" i="2"/>
  <c r="BH112" i="2"/>
  <c r="BH113" i="2"/>
  <c r="BH114" i="2"/>
  <c r="BH115" i="2"/>
  <c r="BH116" i="2"/>
  <c r="BH117" i="2"/>
  <c r="BH118" i="2"/>
  <c r="BH119" i="2"/>
  <c r="BH122" i="2"/>
  <c r="BH124" i="2"/>
  <c r="DK124" i="2" s="1"/>
  <c r="BH125" i="2"/>
  <c r="DK125" i="2" s="1"/>
  <c r="BH128" i="2"/>
  <c r="BH129" i="2"/>
  <c r="BH130" i="2"/>
  <c r="DK130" i="2" s="1"/>
  <c r="BH131" i="2"/>
  <c r="BH132" i="2"/>
  <c r="DK132" i="2" s="1"/>
  <c r="BH133" i="2"/>
  <c r="BH134" i="2"/>
  <c r="BH135" i="2"/>
  <c r="BH136" i="2"/>
  <c r="BH137" i="2"/>
  <c r="BH138" i="2"/>
  <c r="BH139" i="2"/>
  <c r="BH140" i="2"/>
  <c r="BH141" i="2"/>
  <c r="BH142" i="2"/>
  <c r="BC23" i="2"/>
  <c r="DF23" i="2" s="1"/>
  <c r="BC24" i="2"/>
  <c r="BC25" i="2"/>
  <c r="DF25" i="2" s="1"/>
  <c r="BC26" i="2"/>
  <c r="DF26" i="2" s="1"/>
  <c r="BC27" i="2"/>
  <c r="BC28" i="2"/>
  <c r="BC29" i="2"/>
  <c r="BC30" i="2"/>
  <c r="BC31" i="2"/>
  <c r="DF31" i="2" s="1"/>
  <c r="BC32" i="2"/>
  <c r="DF32" i="2" s="1"/>
  <c r="BC33" i="2"/>
  <c r="DF33" i="2" s="1"/>
  <c r="BC34" i="2"/>
  <c r="DF34" i="2" s="1"/>
  <c r="BC35" i="2"/>
  <c r="DF35" i="2" s="1"/>
  <c r="BC36" i="2"/>
  <c r="BC37" i="2"/>
  <c r="BC38" i="2"/>
  <c r="BC39" i="2"/>
  <c r="BC40" i="2"/>
  <c r="BC41" i="2"/>
  <c r="DF41" i="2" s="1"/>
  <c r="BC42" i="2"/>
  <c r="DF42" i="2" s="1"/>
  <c r="BC43" i="2"/>
  <c r="DF43" i="2" s="1"/>
  <c r="BC44" i="2"/>
  <c r="DF44" i="2" s="1"/>
  <c r="BC45" i="2"/>
  <c r="DF45" i="2" s="1"/>
  <c r="BC46" i="2"/>
  <c r="DF46" i="2" s="1"/>
  <c r="BC47" i="2"/>
  <c r="DF47" i="2" s="1"/>
  <c r="BC48" i="2"/>
  <c r="DF48" i="2" s="1"/>
  <c r="BC49" i="2"/>
  <c r="DF49" i="2" s="1"/>
  <c r="BC50" i="2"/>
  <c r="BC51" i="2"/>
  <c r="BC52" i="2"/>
  <c r="DF52" i="2" s="1"/>
  <c r="BC53" i="2"/>
  <c r="DF53" i="2" s="1"/>
  <c r="BC54" i="2"/>
  <c r="DF54" i="2" s="1"/>
  <c r="BC56" i="2"/>
  <c r="DF56" i="2" s="1"/>
  <c r="BC57" i="2"/>
  <c r="BC58" i="2"/>
  <c r="BC59" i="2"/>
  <c r="BC60" i="2"/>
  <c r="DF60" i="2" s="1"/>
  <c r="BC61" i="2"/>
  <c r="DF61" i="2" s="1"/>
  <c r="BC62" i="2"/>
  <c r="BC63" i="2"/>
  <c r="DF63" i="2" s="1"/>
  <c r="BC64" i="2"/>
  <c r="DF64" i="2" s="1"/>
  <c r="BC65" i="2"/>
  <c r="BC66" i="2"/>
  <c r="BC67" i="2"/>
  <c r="DF67" i="2" s="1"/>
  <c r="BC68" i="2"/>
  <c r="DF68" i="2" s="1"/>
  <c r="BC69" i="2"/>
  <c r="BC70" i="2"/>
  <c r="BC71" i="2"/>
  <c r="DF71" i="2" s="1"/>
  <c r="BC72" i="2"/>
  <c r="DF72" i="2" s="1"/>
  <c r="BC73" i="2"/>
  <c r="BC74" i="2"/>
  <c r="BC75" i="2"/>
  <c r="DF75" i="2" s="1"/>
  <c r="BC76" i="2"/>
  <c r="DF76" i="2" s="1"/>
  <c r="BC77" i="2"/>
  <c r="BC78" i="2"/>
  <c r="BC79" i="2"/>
  <c r="BC80" i="2"/>
  <c r="DF80" i="2" s="1"/>
  <c r="BC81" i="2"/>
  <c r="DF81" i="2" s="1"/>
  <c r="BC82" i="2"/>
  <c r="DF82" i="2" s="1"/>
  <c r="BC83" i="2"/>
  <c r="BC84" i="2"/>
  <c r="BC85" i="2"/>
  <c r="DF85" i="2" s="1"/>
  <c r="BC86" i="2"/>
  <c r="BC87" i="2"/>
  <c r="BC89" i="2"/>
  <c r="BC90" i="2"/>
  <c r="DF90" i="2" s="1"/>
  <c r="BC91" i="2"/>
  <c r="DF91" i="2" s="1"/>
  <c r="BC92" i="2"/>
  <c r="BC93" i="2"/>
  <c r="DF93" i="2" s="1"/>
  <c r="BC94" i="2"/>
  <c r="DF94" i="2" s="1"/>
  <c r="BC95" i="2"/>
  <c r="DF95" i="2" s="1"/>
  <c r="BC96" i="2"/>
  <c r="BC98" i="2"/>
  <c r="DF98" i="2" s="1"/>
  <c r="BC99" i="2"/>
  <c r="BC100" i="2"/>
  <c r="DF100" i="2" s="1"/>
  <c r="BC101" i="2"/>
  <c r="BC102" i="2"/>
  <c r="DF102" i="2" s="1"/>
  <c r="BC103" i="2"/>
  <c r="DF103" i="2" s="1"/>
  <c r="BC104" i="2"/>
  <c r="DF104" i="2" s="1"/>
  <c r="BC105" i="2"/>
  <c r="DF105" i="2" s="1"/>
  <c r="BC106" i="2"/>
  <c r="DF106" i="2" s="1"/>
  <c r="BC107" i="2"/>
  <c r="DF107" i="2" s="1"/>
  <c r="BC108" i="2"/>
  <c r="DF108" i="2" s="1"/>
  <c r="BC109" i="2"/>
  <c r="DF109" i="2" s="1"/>
  <c r="BC110" i="2"/>
  <c r="DF110" i="2" s="1"/>
  <c r="BC111" i="2"/>
  <c r="DF111" i="2" s="1"/>
  <c r="BC112" i="2"/>
  <c r="DF112" i="2" s="1"/>
  <c r="BC113" i="2"/>
  <c r="DF113" i="2" s="1"/>
  <c r="BC114" i="2"/>
  <c r="BC115" i="2"/>
  <c r="BC116" i="2"/>
  <c r="DF116" i="2" s="1"/>
  <c r="BC117" i="2"/>
  <c r="BC118" i="2"/>
  <c r="DF118" i="2" s="1"/>
  <c r="BC119" i="2"/>
  <c r="BC122" i="2"/>
  <c r="DF122" i="2" s="1"/>
  <c r="BC124" i="2"/>
  <c r="DF124" i="2" s="1"/>
  <c r="BC125" i="2"/>
  <c r="DF125" i="2" s="1"/>
  <c r="BC128" i="2"/>
  <c r="DF128" i="2" s="1"/>
  <c r="BC129" i="2"/>
  <c r="BC130" i="2"/>
  <c r="BC131" i="2"/>
  <c r="BC132" i="2"/>
  <c r="DF132" i="2" s="1"/>
  <c r="BC133" i="2"/>
  <c r="DF133" i="2" s="1"/>
  <c r="BC137" i="2"/>
  <c r="DF137" i="2" s="1"/>
  <c r="BC138" i="2"/>
  <c r="BC139" i="2"/>
  <c r="BC140" i="2"/>
  <c r="BC141" i="2"/>
  <c r="BC142" i="2"/>
  <c r="AX142" i="2"/>
  <c r="AW142" i="2"/>
  <c r="AX141" i="2"/>
  <c r="AW141" i="2"/>
  <c r="AX140" i="2"/>
  <c r="AW140" i="2"/>
  <c r="AX139" i="2"/>
  <c r="AX138" i="2"/>
  <c r="AW138" i="2"/>
  <c r="AX137" i="2"/>
  <c r="AW137" i="2"/>
  <c r="AX133" i="2"/>
  <c r="AW133" i="2"/>
  <c r="AX132" i="2"/>
  <c r="AW132" i="2"/>
  <c r="AX131" i="2"/>
  <c r="AW131" i="2"/>
  <c r="AX130" i="2"/>
  <c r="AW130" i="2"/>
  <c r="AX129" i="2"/>
  <c r="AW129" i="2"/>
  <c r="AX128" i="2"/>
  <c r="AW128" i="2"/>
  <c r="AX125" i="2"/>
  <c r="AW125" i="2"/>
  <c r="AX124" i="2"/>
  <c r="AW124" i="2"/>
  <c r="AX122" i="2"/>
  <c r="AW122" i="2"/>
  <c r="AX121" i="2"/>
  <c r="AW121" i="2"/>
  <c r="AX119" i="2"/>
  <c r="AW119" i="2"/>
  <c r="AX118" i="2"/>
  <c r="AW118" i="2"/>
  <c r="AX117" i="2"/>
  <c r="AW117" i="2"/>
  <c r="AX116" i="2"/>
  <c r="AW116" i="2"/>
  <c r="AX115" i="2"/>
  <c r="AW115" i="2"/>
  <c r="AX114" i="2"/>
  <c r="AW114" i="2"/>
  <c r="AX113" i="2"/>
  <c r="AW113" i="2"/>
  <c r="AX112" i="2"/>
  <c r="AW112" i="2"/>
  <c r="AX111" i="2"/>
  <c r="AW111" i="2"/>
  <c r="AX110" i="2"/>
  <c r="AW110" i="2"/>
  <c r="AX109" i="2"/>
  <c r="AW109" i="2"/>
  <c r="AX108" i="2"/>
  <c r="AW108" i="2"/>
  <c r="AX107" i="2"/>
  <c r="AW107" i="2"/>
  <c r="AX106" i="2"/>
  <c r="AW106" i="2"/>
  <c r="AX105" i="2"/>
  <c r="AW105" i="2"/>
  <c r="AX104" i="2"/>
  <c r="AW104" i="2"/>
  <c r="AX103" i="2"/>
  <c r="AW103" i="2"/>
  <c r="AX102" i="2"/>
  <c r="AW102" i="2"/>
  <c r="AX101" i="2"/>
  <c r="AW101" i="2"/>
  <c r="AX100" i="2"/>
  <c r="AW100" i="2"/>
  <c r="AX99" i="2"/>
  <c r="AW99" i="2"/>
  <c r="AX98" i="2"/>
  <c r="AW98" i="2"/>
  <c r="AX96" i="2"/>
  <c r="AW96" i="2"/>
  <c r="AX95" i="2"/>
  <c r="AW95" i="2"/>
  <c r="AX94" i="2"/>
  <c r="AW94" i="2"/>
  <c r="AX93" i="2"/>
  <c r="AW93" i="2"/>
  <c r="AX92" i="2"/>
  <c r="AW92" i="2"/>
  <c r="AX91" i="2"/>
  <c r="AW91" i="2"/>
  <c r="AX90" i="2"/>
  <c r="AW90" i="2"/>
  <c r="AX89" i="2"/>
  <c r="AW89" i="2"/>
  <c r="AX87" i="2"/>
  <c r="AW87" i="2"/>
  <c r="AX86" i="2"/>
  <c r="AW86" i="2"/>
  <c r="AX85" i="2"/>
  <c r="AW85" i="2"/>
  <c r="AX84" i="2"/>
  <c r="AW84" i="2"/>
  <c r="AX83" i="2"/>
  <c r="AW83" i="2"/>
  <c r="AX82" i="2"/>
  <c r="AW82" i="2"/>
  <c r="AX81" i="2"/>
  <c r="AW81" i="2"/>
  <c r="AX80" i="2"/>
  <c r="AW80" i="2"/>
  <c r="AX79" i="2"/>
  <c r="AW79" i="2"/>
  <c r="AW23" i="2"/>
  <c r="AX23" i="2"/>
  <c r="AW24" i="2"/>
  <c r="AX24" i="2"/>
  <c r="AW25" i="2"/>
  <c r="AX25" i="2"/>
  <c r="AW26" i="2"/>
  <c r="AX26" i="2"/>
  <c r="AW27" i="2"/>
  <c r="AX27" i="2"/>
  <c r="AW28" i="2"/>
  <c r="AX28" i="2"/>
  <c r="AW29" i="2"/>
  <c r="AX29" i="2"/>
  <c r="AW30" i="2"/>
  <c r="AX30" i="2"/>
  <c r="AW31" i="2"/>
  <c r="AX31" i="2"/>
  <c r="AW32" i="2"/>
  <c r="AX32" i="2"/>
  <c r="AW33" i="2"/>
  <c r="AX33" i="2"/>
  <c r="AW34" i="2"/>
  <c r="AX34" i="2"/>
  <c r="AW35" i="2"/>
  <c r="AX35" i="2"/>
  <c r="AW36" i="2"/>
  <c r="AX36" i="2"/>
  <c r="AW37" i="2"/>
  <c r="AX37" i="2"/>
  <c r="AW38" i="2"/>
  <c r="AX38" i="2"/>
  <c r="AW39" i="2"/>
  <c r="AX39" i="2"/>
  <c r="AW40" i="2"/>
  <c r="AX40" i="2"/>
  <c r="AW41" i="2"/>
  <c r="AX41" i="2"/>
  <c r="AW42" i="2"/>
  <c r="AX42" i="2"/>
  <c r="AW43" i="2"/>
  <c r="AX43" i="2"/>
  <c r="AW44" i="2"/>
  <c r="AX44" i="2"/>
  <c r="AW45" i="2"/>
  <c r="AX45" i="2"/>
  <c r="AW46" i="2"/>
  <c r="AX46" i="2"/>
  <c r="AW47" i="2"/>
  <c r="AX47" i="2"/>
  <c r="AW48" i="2"/>
  <c r="AX48" i="2"/>
  <c r="AW49" i="2"/>
  <c r="AX49" i="2"/>
  <c r="AW50" i="2"/>
  <c r="AX50" i="2"/>
  <c r="AW51" i="2"/>
  <c r="AX51" i="2"/>
  <c r="AW52" i="2"/>
  <c r="AX52" i="2"/>
  <c r="AW53" i="2"/>
  <c r="AX53" i="2"/>
  <c r="AW54" i="2"/>
  <c r="AX54" i="2"/>
  <c r="AW56" i="2"/>
  <c r="AX56" i="2"/>
  <c r="AW57" i="2"/>
  <c r="AX57" i="2"/>
  <c r="AW58" i="2"/>
  <c r="AX58" i="2"/>
  <c r="AW59" i="2"/>
  <c r="AX59" i="2"/>
  <c r="AW60" i="2"/>
  <c r="AX60" i="2"/>
  <c r="AW61" i="2"/>
  <c r="AX61" i="2"/>
  <c r="AW62" i="2"/>
  <c r="AX62" i="2"/>
  <c r="AW63" i="2"/>
  <c r="AX63" i="2"/>
  <c r="AW64" i="2"/>
  <c r="AX64" i="2"/>
  <c r="AW65" i="2"/>
  <c r="AX65" i="2"/>
  <c r="AW66" i="2"/>
  <c r="AX66" i="2"/>
  <c r="AW67" i="2"/>
  <c r="AX67" i="2"/>
  <c r="AW68" i="2"/>
  <c r="AX68" i="2"/>
  <c r="AW69" i="2"/>
  <c r="AX69" i="2"/>
  <c r="AW70" i="2"/>
  <c r="AX70" i="2"/>
  <c r="AW71" i="2"/>
  <c r="AX71" i="2"/>
  <c r="AW72" i="2"/>
  <c r="AX72" i="2"/>
  <c r="AW73" i="2"/>
  <c r="AX73" i="2"/>
  <c r="AW74" i="2"/>
  <c r="AX74" i="2"/>
  <c r="AW75" i="2"/>
  <c r="AX75" i="2"/>
  <c r="AW76" i="2"/>
  <c r="AX76" i="2"/>
  <c r="AW77" i="2"/>
  <c r="AX77" i="2"/>
  <c r="AW78" i="2"/>
  <c r="AX78" i="2"/>
  <c r="AQ139" i="2"/>
  <c r="AR139" i="2"/>
  <c r="AS139" i="2"/>
  <c r="AT139" i="2"/>
  <c r="AU139" i="2"/>
  <c r="AV139" i="2"/>
  <c r="AY139" i="2"/>
  <c r="AZ139" i="2"/>
  <c r="BA139" i="2"/>
  <c r="BB139" i="2"/>
  <c r="BD139" i="2"/>
  <c r="BE139" i="2"/>
  <c r="BF139" i="2"/>
  <c r="BG139" i="2"/>
  <c r="BI139" i="2"/>
  <c r="BJ139" i="2"/>
  <c r="BK139" i="2"/>
  <c r="BL139" i="2"/>
  <c r="BN139" i="2"/>
  <c r="BQ139" i="2"/>
  <c r="BS139" i="2"/>
  <c r="CA139" i="2" s="1"/>
  <c r="BT139" i="2"/>
  <c r="DL139" i="2" s="1"/>
  <c r="BU139" i="2"/>
  <c r="BV139" i="2"/>
  <c r="BW139" i="2"/>
  <c r="BX139" i="2"/>
  <c r="BY139" i="2"/>
  <c r="BZ139" i="2"/>
  <c r="CC139" i="2"/>
  <c r="CD139" i="2"/>
  <c r="CE139" i="2"/>
  <c r="CF139" i="2"/>
  <c r="CH139" i="2"/>
  <c r="CI139" i="2"/>
  <c r="CJ139" i="2"/>
  <c r="CK139" i="2"/>
  <c r="CM139" i="2"/>
  <c r="CN139" i="2"/>
  <c r="CO139" i="2"/>
  <c r="CP139" i="2"/>
  <c r="CR139" i="2"/>
  <c r="CS139" i="2"/>
  <c r="CT139" i="2"/>
  <c r="CU139" i="2"/>
  <c r="AP139" i="2"/>
  <c r="CW139" i="2" s="1"/>
  <c r="AO139" i="2"/>
  <c r="AW139" i="2" s="1"/>
  <c r="AQ136" i="2"/>
  <c r="AQ135" i="2" s="1"/>
  <c r="AQ134" i="2" s="1"/>
  <c r="AR136" i="2"/>
  <c r="AR135" i="2" s="1"/>
  <c r="AR134" i="2" s="1"/>
  <c r="AS136" i="2"/>
  <c r="AT136" i="2"/>
  <c r="AU136" i="2"/>
  <c r="AV136" i="2"/>
  <c r="AY136" i="2"/>
  <c r="BC136" i="2" s="1"/>
  <c r="DF136" i="2" s="1"/>
  <c r="AZ136" i="2"/>
  <c r="BA136" i="2"/>
  <c r="BB136" i="2"/>
  <c r="BD136" i="2"/>
  <c r="BD135" i="2" s="1"/>
  <c r="BD134" i="2" s="1"/>
  <c r="BE136" i="2"/>
  <c r="BE135" i="2" s="1"/>
  <c r="BE134" i="2" s="1"/>
  <c r="BF136" i="2"/>
  <c r="BG136" i="2"/>
  <c r="BI136" i="2"/>
  <c r="BI135" i="2" s="1"/>
  <c r="BI134" i="2" s="1"/>
  <c r="BJ136" i="2"/>
  <c r="BJ135" i="2" s="1"/>
  <c r="BJ134" i="2" s="1"/>
  <c r="BK136" i="2"/>
  <c r="BK135" i="2" s="1"/>
  <c r="BK134" i="2" s="1"/>
  <c r="BL136" i="2"/>
  <c r="BN136" i="2"/>
  <c r="BQ136" i="2"/>
  <c r="BQ135" i="2" s="1"/>
  <c r="BQ134" i="2" s="1"/>
  <c r="BS136" i="2"/>
  <c r="CA136" i="2" s="1"/>
  <c r="BT136" i="2"/>
  <c r="DL136" i="2" s="1"/>
  <c r="BU136" i="2"/>
  <c r="BU135" i="2" s="1"/>
  <c r="BU134" i="2" s="1"/>
  <c r="BV136" i="2"/>
  <c r="BV135" i="2" s="1"/>
  <c r="BV134" i="2" s="1"/>
  <c r="BW136" i="2"/>
  <c r="BW135" i="2" s="1"/>
  <c r="BW134" i="2" s="1"/>
  <c r="BX136" i="2"/>
  <c r="BY136" i="2"/>
  <c r="BZ136" i="2"/>
  <c r="CC136" i="2"/>
  <c r="CC135" i="2" s="1"/>
  <c r="CC134" i="2" s="1"/>
  <c r="CG134" i="2" s="1"/>
  <c r="DU134" i="2" s="1"/>
  <c r="CD136" i="2"/>
  <c r="CE136" i="2"/>
  <c r="CF136" i="2"/>
  <c r="CH136" i="2"/>
  <c r="CH135" i="2" s="1"/>
  <c r="CH134" i="2" s="1"/>
  <c r="CI136" i="2"/>
  <c r="CI135" i="2" s="1"/>
  <c r="CI134" i="2" s="1"/>
  <c r="CJ136" i="2"/>
  <c r="CK136" i="2"/>
  <c r="CM136" i="2"/>
  <c r="CM135" i="2" s="1"/>
  <c r="CM134" i="2" s="1"/>
  <c r="CN136" i="2"/>
  <c r="CN135" i="2" s="1"/>
  <c r="CN134" i="2" s="1"/>
  <c r="CO136" i="2"/>
  <c r="CO135" i="2" s="1"/>
  <c r="CO134" i="2" s="1"/>
  <c r="CP136" i="2"/>
  <c r="CR136" i="2"/>
  <c r="CS136" i="2"/>
  <c r="CS135" i="2" s="1"/>
  <c r="CS134" i="2" s="1"/>
  <c r="CT136" i="2"/>
  <c r="CT135" i="2" s="1"/>
  <c r="CT134" i="2" s="1"/>
  <c r="CU136" i="2"/>
  <c r="CU135" i="2" s="1"/>
  <c r="CU134" i="2" s="1"/>
  <c r="AP136" i="2"/>
  <c r="CW136" i="2" s="1"/>
  <c r="DA136" i="2" s="1"/>
  <c r="AO136" i="2"/>
  <c r="AW136" i="2" s="1"/>
  <c r="AZ135" i="2"/>
  <c r="AZ134" i="2" s="1"/>
  <c r="BA135" i="2"/>
  <c r="BA134" i="2" s="1"/>
  <c r="BB135" i="2"/>
  <c r="BB134" i="2" s="1"/>
  <c r="BF135" i="2"/>
  <c r="BF134" i="2" s="1"/>
  <c r="BG135" i="2"/>
  <c r="BG134" i="2" s="1"/>
  <c r="BL135" i="2"/>
  <c r="BL134" i="2" s="1"/>
  <c r="BN135" i="2"/>
  <c r="BN134" i="2" s="1"/>
  <c r="BX135" i="2"/>
  <c r="BX134" i="2" s="1"/>
  <c r="BY135" i="2"/>
  <c r="BY134" i="2" s="1"/>
  <c r="BZ135" i="2"/>
  <c r="BZ134" i="2" s="1"/>
  <c r="CD135" i="2"/>
  <c r="CD134" i="2" s="1"/>
  <c r="CE135" i="2"/>
  <c r="CE134" i="2" s="1"/>
  <c r="CF135" i="2"/>
  <c r="CF134" i="2" s="1"/>
  <c r="CJ135" i="2"/>
  <c r="CK135" i="2"/>
  <c r="CK134" i="2" s="1"/>
  <c r="CP135" i="2"/>
  <c r="CP134" i="2" s="1"/>
  <c r="CR135" i="2"/>
  <c r="CR134" i="2" s="1"/>
  <c r="AS135" i="2"/>
  <c r="AT135" i="2"/>
  <c r="AU135" i="2"/>
  <c r="AU134" i="2" s="1"/>
  <c r="AV135" i="2"/>
  <c r="AV134" i="2" s="1"/>
  <c r="AP135" i="2"/>
  <c r="AP134" i="2" s="1"/>
  <c r="AX134" i="2" s="1"/>
  <c r="AS134" i="2"/>
  <c r="AT134" i="2"/>
  <c r="CJ134" i="2"/>
  <c r="AQ127" i="2"/>
  <c r="AQ126" i="2" s="1"/>
  <c r="AR127" i="2"/>
  <c r="CX127" i="2" s="1"/>
  <c r="AS127" i="2"/>
  <c r="AT127" i="2"/>
  <c r="AU127" i="2"/>
  <c r="AV127" i="2"/>
  <c r="AY127" i="2"/>
  <c r="AY126" i="2" s="1"/>
  <c r="AZ127" i="2"/>
  <c r="DC127" i="2" s="1"/>
  <c r="BA127" i="2"/>
  <c r="BB127" i="2"/>
  <c r="BD127" i="2"/>
  <c r="DG127" i="2" s="1"/>
  <c r="BE127" i="2"/>
  <c r="BE126" i="2" s="1"/>
  <c r="DH126" i="2" s="1"/>
  <c r="BF127" i="2"/>
  <c r="BG127" i="2"/>
  <c r="BI127" i="2"/>
  <c r="BJ127" i="2"/>
  <c r="BO127" i="2" s="1"/>
  <c r="BK127" i="2"/>
  <c r="BL127" i="2"/>
  <c r="BN127" i="2"/>
  <c r="BN126" i="2" s="1"/>
  <c r="BQ127" i="2"/>
  <c r="BS127" i="2"/>
  <c r="BS126" i="2" s="1"/>
  <c r="BT127" i="2"/>
  <c r="DL127" i="2" s="1"/>
  <c r="BU127" i="2"/>
  <c r="BU126" i="2" s="1"/>
  <c r="BV127" i="2"/>
  <c r="DM127" i="2" s="1"/>
  <c r="BW127" i="2"/>
  <c r="BX127" i="2"/>
  <c r="BY127" i="2"/>
  <c r="BZ127" i="2"/>
  <c r="CC127" i="2"/>
  <c r="DQ127" i="2" s="1"/>
  <c r="CD127" i="2"/>
  <c r="CD126" i="2" s="1"/>
  <c r="DR126" i="2" s="1"/>
  <c r="CE127" i="2"/>
  <c r="CF127" i="2"/>
  <c r="CH127" i="2"/>
  <c r="DV127" i="2" s="1"/>
  <c r="CI127" i="2"/>
  <c r="DW127" i="2" s="1"/>
  <c r="CJ127" i="2"/>
  <c r="CK127" i="2"/>
  <c r="CM127" i="2"/>
  <c r="CM126" i="2" s="1"/>
  <c r="CN127" i="2"/>
  <c r="CN126" i="2" s="1"/>
  <c r="CO127" i="2"/>
  <c r="CP127" i="2"/>
  <c r="CR127" i="2"/>
  <c r="CR126" i="2" s="1"/>
  <c r="CS127" i="2"/>
  <c r="CS126" i="2" s="1"/>
  <c r="CT127" i="2"/>
  <c r="CU127" i="2"/>
  <c r="AP127" i="2"/>
  <c r="CW127" i="2" s="1"/>
  <c r="AO127" i="2"/>
  <c r="AS126" i="2"/>
  <c r="AT126" i="2"/>
  <c r="AU126" i="2"/>
  <c r="AV126" i="2"/>
  <c r="BA126" i="2"/>
  <c r="BB126" i="2"/>
  <c r="BF126" i="2"/>
  <c r="BG126" i="2"/>
  <c r="BI126" i="2"/>
  <c r="BK126" i="2"/>
  <c r="BL126" i="2"/>
  <c r="BQ126" i="2"/>
  <c r="BW126" i="2"/>
  <c r="BX126" i="2"/>
  <c r="BY126" i="2"/>
  <c r="BZ126" i="2"/>
  <c r="CE126" i="2"/>
  <c r="CF126" i="2"/>
  <c r="CH126" i="2"/>
  <c r="DV126" i="2" s="1"/>
  <c r="CJ126" i="2"/>
  <c r="CK126" i="2"/>
  <c r="CO126" i="2"/>
  <c r="CP126" i="2"/>
  <c r="CT126" i="2"/>
  <c r="CU126" i="2"/>
  <c r="AP126" i="2"/>
  <c r="CW126" i="2" s="1"/>
  <c r="AO126" i="2"/>
  <c r="AQ123" i="2"/>
  <c r="AR123" i="2"/>
  <c r="AS123" i="2"/>
  <c r="AT123" i="2"/>
  <c r="CY123" i="2" s="1"/>
  <c r="AU123" i="2"/>
  <c r="AV123" i="2"/>
  <c r="AY123" i="2"/>
  <c r="DB123" i="2" s="1"/>
  <c r="AZ123" i="2"/>
  <c r="BA123" i="2"/>
  <c r="BA120" i="2" s="1"/>
  <c r="DD120" i="2" s="1"/>
  <c r="BB123" i="2"/>
  <c r="BD123" i="2"/>
  <c r="DG123" i="2" s="1"/>
  <c r="BE123" i="2"/>
  <c r="BF123" i="2"/>
  <c r="BF120" i="2" s="1"/>
  <c r="BG123" i="2"/>
  <c r="BI123" i="2"/>
  <c r="BJ123" i="2"/>
  <c r="BK123" i="2"/>
  <c r="BP123" i="2" s="1"/>
  <c r="BL123" i="2"/>
  <c r="BL120" i="2" s="1"/>
  <c r="BN123" i="2"/>
  <c r="BN120" i="2" s="1"/>
  <c r="BQ123" i="2"/>
  <c r="BS123" i="2"/>
  <c r="BS120" i="2" s="1"/>
  <c r="BT123" i="2"/>
  <c r="DL123" i="2" s="1"/>
  <c r="BU123" i="2"/>
  <c r="BU120" i="2" s="1"/>
  <c r="BV123" i="2"/>
  <c r="BW123" i="2"/>
  <c r="BX123" i="2"/>
  <c r="BX120" i="2" s="1"/>
  <c r="DN120" i="2" s="1"/>
  <c r="BY123" i="2"/>
  <c r="BZ123" i="2"/>
  <c r="CC123" i="2"/>
  <c r="DQ123" i="2" s="1"/>
  <c r="CD123" i="2"/>
  <c r="CD120" i="2" s="1"/>
  <c r="CE123" i="2"/>
  <c r="CE120" i="2" s="1"/>
  <c r="DS120" i="2" s="1"/>
  <c r="CF123" i="2"/>
  <c r="CH123" i="2"/>
  <c r="DV123" i="2" s="1"/>
  <c r="CI123" i="2"/>
  <c r="CJ123" i="2"/>
  <c r="CJ120" i="2" s="1"/>
  <c r="CK123" i="2"/>
  <c r="CM123" i="2"/>
  <c r="CQ123" i="2" s="1"/>
  <c r="CN123" i="2"/>
  <c r="CO123" i="2"/>
  <c r="CP123" i="2"/>
  <c r="CP120" i="2" s="1"/>
  <c r="CR123" i="2"/>
  <c r="CV123" i="2" s="1"/>
  <c r="CS123" i="2"/>
  <c r="CS120" i="2" s="1"/>
  <c r="CT123" i="2"/>
  <c r="CU123" i="2"/>
  <c r="AP123" i="2"/>
  <c r="AP120" i="2" s="1"/>
  <c r="CW120" i="2" s="1"/>
  <c r="AO123" i="2"/>
  <c r="AW123" i="2" s="1"/>
  <c r="AQ121" i="2"/>
  <c r="AR121" i="2"/>
  <c r="AS121" i="2"/>
  <c r="AT121" i="2"/>
  <c r="AU121" i="2"/>
  <c r="AV121" i="2"/>
  <c r="AY121" i="2"/>
  <c r="AZ121" i="2"/>
  <c r="BA121" i="2"/>
  <c r="BB121" i="2"/>
  <c r="BD121" i="2"/>
  <c r="BH121" i="2" s="1"/>
  <c r="DK121" i="2" s="1"/>
  <c r="BE121" i="2"/>
  <c r="BF121" i="2"/>
  <c r="BG121" i="2"/>
  <c r="BI121" i="2"/>
  <c r="BM121" i="2" s="1"/>
  <c r="BJ121" i="2"/>
  <c r="BK121" i="2"/>
  <c r="BL121" i="2"/>
  <c r="BN121" i="2"/>
  <c r="BR121" i="2" s="1"/>
  <c r="BQ121" i="2"/>
  <c r="BS121" i="2"/>
  <c r="BT121" i="2"/>
  <c r="BU121" i="2"/>
  <c r="BV121" i="2"/>
  <c r="BW121" i="2"/>
  <c r="BX121" i="2"/>
  <c r="BY121" i="2"/>
  <c r="BZ121" i="2"/>
  <c r="CC121" i="2"/>
  <c r="CG121" i="2" s="1"/>
  <c r="DU121" i="2" s="1"/>
  <c r="CD121" i="2"/>
  <c r="CE121" i="2"/>
  <c r="CF121" i="2"/>
  <c r="CH121" i="2"/>
  <c r="CI121" i="2"/>
  <c r="CJ121" i="2"/>
  <c r="CK121" i="2"/>
  <c r="CM121" i="2"/>
  <c r="CN121" i="2"/>
  <c r="CO121" i="2"/>
  <c r="CP121" i="2"/>
  <c r="CR121" i="2"/>
  <c r="CS121" i="2"/>
  <c r="CT121" i="2"/>
  <c r="CU121" i="2"/>
  <c r="AP121" i="2"/>
  <c r="AO121" i="2"/>
  <c r="AQ120" i="2"/>
  <c r="AR120" i="2"/>
  <c r="AS120" i="2"/>
  <c r="AT120" i="2"/>
  <c r="CY120" i="2" s="1"/>
  <c r="AU120" i="2"/>
  <c r="AV120" i="2"/>
  <c r="AZ120" i="2"/>
  <c r="BB120" i="2"/>
  <c r="BE120" i="2"/>
  <c r="BG120" i="2"/>
  <c r="BJ120" i="2"/>
  <c r="BK120" i="2"/>
  <c r="BQ120" i="2"/>
  <c r="BV120" i="2"/>
  <c r="BW120" i="2"/>
  <c r="BY120" i="2"/>
  <c r="BZ120" i="2"/>
  <c r="CF120" i="2"/>
  <c r="CI120" i="2"/>
  <c r="CK120" i="2"/>
  <c r="CN120" i="2"/>
  <c r="CO120" i="2"/>
  <c r="CT120" i="2"/>
  <c r="CU120" i="2"/>
  <c r="AT97" i="2"/>
  <c r="CY97" i="2" s="1"/>
  <c r="AU97" i="2"/>
  <c r="AV97" i="2"/>
  <c r="AY97" i="2"/>
  <c r="DB97" i="2" s="1"/>
  <c r="AZ97" i="2"/>
  <c r="BA97" i="2"/>
  <c r="DD97" i="2" s="1"/>
  <c r="BB97" i="2"/>
  <c r="BD97" i="2"/>
  <c r="DG97" i="2" s="1"/>
  <c r="BE97" i="2"/>
  <c r="BF97" i="2"/>
  <c r="DI97" i="2" s="1"/>
  <c r="BG97" i="2"/>
  <c r="BI97" i="2"/>
  <c r="BM97" i="2" s="1"/>
  <c r="BJ97" i="2"/>
  <c r="BK97" i="2"/>
  <c r="BL97" i="2"/>
  <c r="BN97" i="2"/>
  <c r="BQ97" i="2"/>
  <c r="BS97" i="2"/>
  <c r="CA97" i="2" s="1"/>
  <c r="BT97" i="2"/>
  <c r="CB97" i="2" s="1"/>
  <c r="DP97" i="2" s="1"/>
  <c r="BU97" i="2"/>
  <c r="BV97" i="2"/>
  <c r="BW97" i="2"/>
  <c r="BX97" i="2"/>
  <c r="BY97" i="2"/>
  <c r="BZ97" i="2"/>
  <c r="CC97" i="2"/>
  <c r="DQ97" i="2" s="1"/>
  <c r="CD97" i="2"/>
  <c r="CE97" i="2"/>
  <c r="DS97" i="2" s="1"/>
  <c r="CF97" i="2"/>
  <c r="CH97" i="2"/>
  <c r="DV97" i="2" s="1"/>
  <c r="CI97" i="2"/>
  <c r="CJ97" i="2"/>
  <c r="CK97" i="2"/>
  <c r="CM97" i="2"/>
  <c r="CN97" i="2"/>
  <c r="CO97" i="2"/>
  <c r="CP97" i="2"/>
  <c r="CR97" i="2"/>
  <c r="CV97" i="2" s="1"/>
  <c r="CS97" i="2"/>
  <c r="CT97" i="2"/>
  <c r="CU97" i="2"/>
  <c r="AQ97" i="2"/>
  <c r="AR97" i="2"/>
  <c r="AS97" i="2"/>
  <c r="AP97" i="2"/>
  <c r="CW97" i="2" s="1"/>
  <c r="AO97" i="2"/>
  <c r="AZ88" i="2"/>
  <c r="BA88" i="2"/>
  <c r="DD88" i="2" s="1"/>
  <c r="BB88" i="2"/>
  <c r="BD88" i="2"/>
  <c r="BE88" i="2"/>
  <c r="BF88" i="2"/>
  <c r="BG88" i="2"/>
  <c r="BI88" i="2"/>
  <c r="BJ88" i="2"/>
  <c r="BK88" i="2"/>
  <c r="BP88" i="2" s="1"/>
  <c r="BL88" i="2"/>
  <c r="BN88" i="2"/>
  <c r="BQ88" i="2"/>
  <c r="BS88" i="2"/>
  <c r="BT88" i="2"/>
  <c r="DL88" i="2" s="1"/>
  <c r="BU88" i="2"/>
  <c r="BV88" i="2"/>
  <c r="BW88" i="2"/>
  <c r="BX88" i="2"/>
  <c r="DN88" i="2" s="1"/>
  <c r="BY88" i="2"/>
  <c r="BZ88" i="2"/>
  <c r="CC88" i="2"/>
  <c r="CD88" i="2"/>
  <c r="CE88" i="2"/>
  <c r="DS88" i="2" s="1"/>
  <c r="CF88" i="2"/>
  <c r="CH88" i="2"/>
  <c r="DV88" i="2" s="1"/>
  <c r="CI88" i="2"/>
  <c r="CJ88" i="2"/>
  <c r="DX88" i="2" s="1"/>
  <c r="CK88" i="2"/>
  <c r="CM88" i="2"/>
  <c r="CQ88" i="2" s="1"/>
  <c r="CN88" i="2"/>
  <c r="CO88" i="2"/>
  <c r="CP88" i="2"/>
  <c r="CR88" i="2"/>
  <c r="CV88" i="2" s="1"/>
  <c r="CS88" i="2"/>
  <c r="CT88" i="2"/>
  <c r="CU88" i="2"/>
  <c r="AY88" i="2"/>
  <c r="BC88" i="2" s="1"/>
  <c r="DF88" i="2" s="1"/>
  <c r="AU88" i="2"/>
  <c r="AV88" i="2"/>
  <c r="AT88" i="2"/>
  <c r="AQ88" i="2"/>
  <c r="AR88" i="2"/>
  <c r="AS88" i="2"/>
  <c r="AP88" i="2"/>
  <c r="CW88" i="2" s="1"/>
  <c r="AO88" i="2"/>
  <c r="AS55" i="2"/>
  <c r="AT55" i="2"/>
  <c r="AU55" i="2"/>
  <c r="AV55" i="2"/>
  <c r="CZ55" i="2" s="1"/>
  <c r="AY55" i="2"/>
  <c r="AZ55" i="2"/>
  <c r="BA55" i="2"/>
  <c r="DD55" i="2" s="1"/>
  <c r="BB55" i="2"/>
  <c r="BD55" i="2"/>
  <c r="BH55" i="2" s="1"/>
  <c r="BE55" i="2"/>
  <c r="BF55" i="2"/>
  <c r="BG55" i="2"/>
  <c r="BI55" i="2"/>
  <c r="BJ55" i="2"/>
  <c r="BK55" i="2"/>
  <c r="BP55" i="2" s="1"/>
  <c r="BL55" i="2"/>
  <c r="BL21" i="2" s="1"/>
  <c r="BN55" i="2"/>
  <c r="BQ55" i="2"/>
  <c r="BS55" i="2"/>
  <c r="BT55" i="2"/>
  <c r="BU55" i="2"/>
  <c r="BV55" i="2"/>
  <c r="BV21" i="2" s="1"/>
  <c r="DM21" i="2" s="1"/>
  <c r="BW55" i="2"/>
  <c r="BX55" i="2"/>
  <c r="DN55" i="2" s="1"/>
  <c r="BY55" i="2"/>
  <c r="BZ55" i="2"/>
  <c r="DO55" i="2" s="1"/>
  <c r="CC55" i="2"/>
  <c r="DQ55" i="2" s="1"/>
  <c r="CD55" i="2"/>
  <c r="CE55" i="2"/>
  <c r="CF55" i="2"/>
  <c r="CH55" i="2"/>
  <c r="DV55" i="2" s="1"/>
  <c r="CI55" i="2"/>
  <c r="CI21" i="2" s="1"/>
  <c r="CJ55" i="2"/>
  <c r="CK55" i="2"/>
  <c r="CM55" i="2"/>
  <c r="CQ55" i="2" s="1"/>
  <c r="CN55" i="2"/>
  <c r="CN21" i="2" s="1"/>
  <c r="CO55" i="2"/>
  <c r="CP55" i="2"/>
  <c r="CP21" i="2" s="1"/>
  <c r="CR55" i="2"/>
  <c r="CV55" i="2" s="1"/>
  <c r="CS55" i="2"/>
  <c r="CT55" i="2"/>
  <c r="CU55" i="2"/>
  <c r="CU21" i="2" s="1"/>
  <c r="AR55" i="2"/>
  <c r="AQ55" i="2"/>
  <c r="AP55" i="2"/>
  <c r="CW55" i="2" s="1"/>
  <c r="AO55" i="2"/>
  <c r="AR22" i="2"/>
  <c r="AS22" i="2"/>
  <c r="AT22" i="2"/>
  <c r="CY22" i="2" s="1"/>
  <c r="AU22" i="2"/>
  <c r="AV22" i="2"/>
  <c r="CZ22" i="2" s="1"/>
  <c r="AY22" i="2"/>
  <c r="AZ22" i="2"/>
  <c r="BA22" i="2"/>
  <c r="DD22" i="2" s="1"/>
  <c r="BB22" i="2"/>
  <c r="DE22" i="2" s="1"/>
  <c r="BD22" i="2"/>
  <c r="DG22" i="2" s="1"/>
  <c r="BE22" i="2"/>
  <c r="BG22" i="2"/>
  <c r="BI22" i="2"/>
  <c r="BJ22" i="2"/>
  <c r="BO22" i="2" s="1"/>
  <c r="BK22" i="2"/>
  <c r="BP22" i="2" s="1"/>
  <c r="BL22" i="2"/>
  <c r="BN22" i="2"/>
  <c r="BQ22" i="2"/>
  <c r="BS22" i="2"/>
  <c r="BT22" i="2"/>
  <c r="BU22" i="2"/>
  <c r="BV22" i="2"/>
  <c r="BW22" i="2"/>
  <c r="BX22" i="2"/>
  <c r="DN22" i="2" s="1"/>
  <c r="BY22" i="2"/>
  <c r="BZ22" i="2"/>
  <c r="DO22" i="2" s="1"/>
  <c r="CC22" i="2"/>
  <c r="DQ22" i="2" s="1"/>
  <c r="CD22" i="2"/>
  <c r="CE22" i="2"/>
  <c r="DS22" i="2" s="1"/>
  <c r="CF22" i="2"/>
  <c r="DT22" i="2" s="1"/>
  <c r="CH22" i="2"/>
  <c r="CI22" i="2"/>
  <c r="CJ22" i="2"/>
  <c r="DX22" i="2" s="1"/>
  <c r="CK22" i="2"/>
  <c r="CM22" i="2"/>
  <c r="CN22" i="2"/>
  <c r="CO22" i="2"/>
  <c r="CP22" i="2"/>
  <c r="CR22" i="2"/>
  <c r="CS22" i="2"/>
  <c r="CT22" i="2"/>
  <c r="CU22" i="2"/>
  <c r="AQ22" i="2"/>
  <c r="AP22" i="2"/>
  <c r="AO22" i="2"/>
  <c r="AU21" i="2"/>
  <c r="AZ21" i="2"/>
  <c r="BQ21" i="2"/>
  <c r="BU21" i="2"/>
  <c r="CD21" i="2"/>
  <c r="CF21" i="2"/>
  <c r="DT21" i="2" s="1"/>
  <c r="CS21" i="2"/>
  <c r="C19" i="2"/>
  <c r="AJ19" i="2"/>
  <c r="AK19" i="2" s="1"/>
  <c r="CT21" i="2" l="1"/>
  <c r="BR88" i="2"/>
  <c r="CO21" i="2"/>
  <c r="CJ21" i="2"/>
  <c r="DX21" i="2" s="1"/>
  <c r="DQ136" i="2"/>
  <c r="DQ134" i="2"/>
  <c r="CG136" i="2"/>
  <c r="DU136" i="2" s="1"/>
  <c r="DB136" i="2"/>
  <c r="AY120" i="2"/>
  <c r="DB120" i="2" s="1"/>
  <c r="CB136" i="2"/>
  <c r="DP136" i="2" s="1"/>
  <c r="BS135" i="2"/>
  <c r="CA135" i="2" s="1"/>
  <c r="AX136" i="2"/>
  <c r="DN123" i="2"/>
  <c r="DA125" i="2"/>
  <c r="DA93" i="2"/>
  <c r="CV126" i="2"/>
  <c r="CV127" i="2"/>
  <c r="CR120" i="2"/>
  <c r="CV120" i="2" s="1"/>
  <c r="CV121" i="2"/>
  <c r="CR21" i="2"/>
  <c r="CR20" i="2" s="1"/>
  <c r="CV22" i="2"/>
  <c r="CQ97" i="2"/>
  <c r="CQ126" i="2"/>
  <c r="CQ127" i="2"/>
  <c r="CM120" i="2"/>
  <c r="CQ120" i="2" s="1"/>
  <c r="CM21" i="2"/>
  <c r="CQ21" i="2" s="1"/>
  <c r="CQ22" i="2"/>
  <c r="CI126" i="2"/>
  <c r="DW126" i="2" s="1"/>
  <c r="CL126" i="2"/>
  <c r="DZ126" i="2" s="1"/>
  <c r="CL127" i="2"/>
  <c r="DZ127" i="2" s="1"/>
  <c r="CL123" i="2"/>
  <c r="DZ123" i="2" s="1"/>
  <c r="CH120" i="2"/>
  <c r="DV120" i="2" s="1"/>
  <c r="CL121" i="2"/>
  <c r="DZ121" i="2" s="1"/>
  <c r="DV121" i="2"/>
  <c r="CL97" i="2"/>
  <c r="DZ97" i="2" s="1"/>
  <c r="CL88" i="2"/>
  <c r="DZ88" i="2" s="1"/>
  <c r="CL55" i="2"/>
  <c r="DZ55" i="2" s="1"/>
  <c r="CL22" i="2"/>
  <c r="DZ22" i="2" s="1"/>
  <c r="DV22" i="2"/>
  <c r="CH21" i="2"/>
  <c r="CG22" i="2"/>
  <c r="DU22" i="2" s="1"/>
  <c r="CG55" i="2"/>
  <c r="DU55" i="2" s="1"/>
  <c r="CC21" i="2"/>
  <c r="DQ21" i="2" s="1"/>
  <c r="DS123" i="2"/>
  <c r="CG123" i="2"/>
  <c r="DU123" i="2" s="1"/>
  <c r="CG88" i="2"/>
  <c r="DU88" i="2" s="1"/>
  <c r="DQ88" i="2"/>
  <c r="CG97" i="2"/>
  <c r="DU97" i="2" s="1"/>
  <c r="DQ121" i="2"/>
  <c r="CC120" i="2"/>
  <c r="CG120" i="2" s="1"/>
  <c r="DU120" i="2" s="1"/>
  <c r="DR127" i="2"/>
  <c r="CG127" i="2"/>
  <c r="DU127" i="2" s="1"/>
  <c r="CC126" i="2"/>
  <c r="DQ126" i="2" s="1"/>
  <c r="CG135" i="2"/>
  <c r="DU135" i="2" s="1"/>
  <c r="DQ135" i="2"/>
  <c r="CB22" i="2"/>
  <c r="DP22" i="2" s="1"/>
  <c r="CA22" i="2"/>
  <c r="DL22" i="2"/>
  <c r="BZ21" i="2"/>
  <c r="DO21" i="2" s="1"/>
  <c r="BX21" i="2"/>
  <c r="DN21" i="2" s="1"/>
  <c r="CB55" i="2"/>
  <c r="DP55" i="2" s="1"/>
  <c r="BW21" i="2"/>
  <c r="BW20" i="2" s="1"/>
  <c r="BW144" i="2" s="1"/>
  <c r="BW143" i="2" s="1"/>
  <c r="CA55" i="2"/>
  <c r="DM55" i="2"/>
  <c r="DL55" i="2"/>
  <c r="BT21" i="2"/>
  <c r="DL21" i="2" s="1"/>
  <c r="CA88" i="2"/>
  <c r="CB88" i="2"/>
  <c r="DP88" i="2" s="1"/>
  <c r="DL97" i="2"/>
  <c r="BT120" i="2"/>
  <c r="CA120" i="2"/>
  <c r="CB123" i="2"/>
  <c r="DP123" i="2" s="1"/>
  <c r="CA123" i="2"/>
  <c r="BT126" i="2"/>
  <c r="BV126" i="2"/>
  <c r="DM126" i="2" s="1"/>
  <c r="CA126" i="2"/>
  <c r="CB126" i="2"/>
  <c r="DP126" i="2" s="1"/>
  <c r="DL126" i="2"/>
  <c r="CB127" i="2"/>
  <c r="DP127" i="2" s="1"/>
  <c r="CA127" i="2"/>
  <c r="CB139" i="2"/>
  <c r="DP139" i="2" s="1"/>
  <c r="BT135" i="2"/>
  <c r="BS134" i="2"/>
  <c r="CA134" i="2" s="1"/>
  <c r="BR55" i="2"/>
  <c r="BN21" i="2"/>
  <c r="BN20" i="2" s="1"/>
  <c r="BR97" i="2"/>
  <c r="BR120" i="2"/>
  <c r="BR123" i="2"/>
  <c r="BR127" i="2"/>
  <c r="BJ21" i="2"/>
  <c r="BO21" i="2" s="1"/>
  <c r="BR22" i="2"/>
  <c r="BM22" i="2"/>
  <c r="BM55" i="2"/>
  <c r="BI21" i="2"/>
  <c r="BI20" i="2" s="1"/>
  <c r="BK21" i="2"/>
  <c r="BP21" i="2" s="1"/>
  <c r="BM88" i="2"/>
  <c r="BI120" i="2"/>
  <c r="BM120" i="2" s="1"/>
  <c r="BM123" i="2"/>
  <c r="BJ126" i="2"/>
  <c r="BO126" i="2" s="1"/>
  <c r="BR126" i="2" s="1"/>
  <c r="BM127" i="2"/>
  <c r="BE21" i="2"/>
  <c r="DH21" i="2" s="1"/>
  <c r="BH22" i="2"/>
  <c r="BH88" i="2"/>
  <c r="BF21" i="2"/>
  <c r="BD21" i="2"/>
  <c r="BH97" i="2"/>
  <c r="DG121" i="2"/>
  <c r="BD120" i="2"/>
  <c r="DG120" i="2" s="1"/>
  <c r="DI123" i="2"/>
  <c r="BH123" i="2"/>
  <c r="DK123" i="2" s="1"/>
  <c r="DH127" i="2"/>
  <c r="BH127" i="2"/>
  <c r="DK127" i="2" s="1"/>
  <c r="BD126" i="2"/>
  <c r="DG126" i="2" s="1"/>
  <c r="BC22" i="2"/>
  <c r="DF22" i="2" s="1"/>
  <c r="BB21" i="2"/>
  <c r="DE21" i="2" s="1"/>
  <c r="DB22" i="2"/>
  <c r="BC55" i="2"/>
  <c r="DF55" i="2" s="1"/>
  <c r="DB55" i="2"/>
  <c r="DB88" i="2"/>
  <c r="BC97" i="2"/>
  <c r="DF97" i="2" s="1"/>
  <c r="DB121" i="2"/>
  <c r="BC121" i="2"/>
  <c r="DF121" i="2" s="1"/>
  <c r="BC123" i="2"/>
  <c r="DF123" i="2" s="1"/>
  <c r="BC127" i="2"/>
  <c r="DF127" i="2" s="1"/>
  <c r="AZ126" i="2"/>
  <c r="DC126" i="2" s="1"/>
  <c r="DB126" i="2"/>
  <c r="DB127" i="2"/>
  <c r="AY135" i="2"/>
  <c r="DA90" i="2"/>
  <c r="DA91" i="2"/>
  <c r="DA110" i="2"/>
  <c r="DA60" i="2"/>
  <c r="AV21" i="2"/>
  <c r="CZ21" i="2" s="1"/>
  <c r="DA52" i="2"/>
  <c r="DA35" i="2"/>
  <c r="DA37" i="2"/>
  <c r="DA38" i="2"/>
  <c r="DA44" i="2"/>
  <c r="AT21" i="2"/>
  <c r="CY21" i="2" s="1"/>
  <c r="AX22" i="2"/>
  <c r="AW22" i="2"/>
  <c r="CW22" i="2"/>
  <c r="DA22" i="2" s="1"/>
  <c r="DA56" i="2"/>
  <c r="DA62" i="2"/>
  <c r="DA68" i="2"/>
  <c r="DA73" i="2"/>
  <c r="DA74" i="2"/>
  <c r="DA78" i="2"/>
  <c r="DA80" i="2"/>
  <c r="DA84" i="2"/>
  <c r="DA55" i="2"/>
  <c r="DA85" i="2"/>
  <c r="DA92" i="2"/>
  <c r="CY88" i="2"/>
  <c r="DA88" i="2" s="1"/>
  <c r="AW88" i="2"/>
  <c r="AX88" i="2"/>
  <c r="AO21" i="2"/>
  <c r="DA98" i="2"/>
  <c r="DA103" i="2"/>
  <c r="DA104" i="2"/>
  <c r="DA108" i="2"/>
  <c r="DA100" i="2"/>
  <c r="AW97" i="2"/>
  <c r="AX97" i="2"/>
  <c r="DA97" i="2"/>
  <c r="AO120" i="2"/>
  <c r="AW120" i="2" s="1"/>
  <c r="AX123" i="2"/>
  <c r="DA120" i="2"/>
  <c r="AX120" i="2"/>
  <c r="CW123" i="2"/>
  <c r="DA123" i="2" s="1"/>
  <c r="DA128" i="2"/>
  <c r="DA130" i="2"/>
  <c r="AR126" i="2"/>
  <c r="CX126" i="2" s="1"/>
  <c r="DA132" i="2"/>
  <c r="AW126" i="2"/>
  <c r="DA127" i="2"/>
  <c r="AX127" i="2"/>
  <c r="DA126" i="2"/>
  <c r="AW127" i="2"/>
  <c r="DA133" i="2"/>
  <c r="CW134" i="2"/>
  <c r="DA134" i="2" s="1"/>
  <c r="CW135" i="2"/>
  <c r="DA135" i="2" s="1"/>
  <c r="DA139" i="2"/>
  <c r="AX135" i="2"/>
  <c r="AO135" i="2"/>
  <c r="AX55" i="2"/>
  <c r="BA21" i="2"/>
  <c r="DD21" i="2" s="1"/>
  <c r="AY21" i="2"/>
  <c r="CK21" i="2"/>
  <c r="CE21" i="2"/>
  <c r="DS21" i="2" s="1"/>
  <c r="BY21" i="2"/>
  <c r="BS21" i="2"/>
  <c r="BG21" i="2"/>
  <c r="AW55" i="2"/>
  <c r="AP21" i="2"/>
  <c r="CW21" i="2" s="1"/>
  <c r="BB20" i="2"/>
  <c r="AS21" i="2"/>
  <c r="AS20" i="2" s="1"/>
  <c r="AS144" i="2" s="1"/>
  <c r="AS143" i="2" s="1"/>
  <c r="AV20" i="2"/>
  <c r="AU20" i="2"/>
  <c r="AU144" i="2" s="1"/>
  <c r="AU143" i="2" s="1"/>
  <c r="CO20" i="2"/>
  <c r="CO144" i="2" s="1"/>
  <c r="CO143" i="2" s="1"/>
  <c r="BE20" i="2"/>
  <c r="BQ20" i="2"/>
  <c r="BQ144" i="2" s="1"/>
  <c r="BQ143" i="2" s="1"/>
  <c r="CS20" i="2"/>
  <c r="CS144" i="2" s="1"/>
  <c r="CS143" i="2" s="1"/>
  <c r="BU20" i="2"/>
  <c r="BU144" i="2" s="1"/>
  <c r="BU143" i="2" s="1"/>
  <c r="CF20" i="2"/>
  <c r="CT20" i="2"/>
  <c r="CT144" i="2" s="1"/>
  <c r="CT143" i="2" s="1"/>
  <c r="BJ20" i="2"/>
  <c r="CU20" i="2"/>
  <c r="CU144" i="2" s="1"/>
  <c r="CU143" i="2" s="1"/>
  <c r="CN20" i="2"/>
  <c r="CN144" i="2" s="1"/>
  <c r="CN143" i="2" s="1"/>
  <c r="CK20" i="2"/>
  <c r="CK144" i="2" s="1"/>
  <c r="CK143" i="2" s="1"/>
  <c r="BY20" i="2"/>
  <c r="BY144" i="2" s="1"/>
  <c r="BY143" i="2" s="1"/>
  <c r="BG20" i="2"/>
  <c r="BG144" i="2" s="1"/>
  <c r="BG143" i="2" s="1"/>
  <c r="CJ20" i="2"/>
  <c r="AZ20" i="2"/>
  <c r="CP20" i="2"/>
  <c r="CP144" i="2" s="1"/>
  <c r="CP143" i="2" s="1"/>
  <c r="CD20" i="2"/>
  <c r="BV20" i="2"/>
  <c r="BL20" i="2"/>
  <c r="BL144" i="2" s="1"/>
  <c r="BL143" i="2" s="1"/>
  <c r="CI20" i="2"/>
  <c r="AR21" i="2"/>
  <c r="AQ21" i="2"/>
  <c r="AQ20" i="2" s="1"/>
  <c r="AQ144" i="2" s="1"/>
  <c r="AQ143" i="2" s="1"/>
  <c r="AO19" i="2"/>
  <c r="D19" i="2"/>
  <c r="E19" i="2" s="1"/>
  <c r="DQ120" i="2" l="1"/>
  <c r="BC120" i="2"/>
  <c r="DF120" i="2" s="1"/>
  <c r="CV21" i="2"/>
  <c r="CR144" i="2"/>
  <c r="CV20" i="2"/>
  <c r="CM20" i="2"/>
  <c r="CQ20" i="2" s="1"/>
  <c r="CI144" i="2"/>
  <c r="DW20" i="2"/>
  <c r="CH20" i="2"/>
  <c r="DV20" i="2" s="1"/>
  <c r="CL120" i="2"/>
  <c r="DZ120" i="2" s="1"/>
  <c r="CJ144" i="2"/>
  <c r="DX20" i="2"/>
  <c r="CL21" i="2"/>
  <c r="DZ21" i="2" s="1"/>
  <c r="DV21" i="2"/>
  <c r="CF144" i="2"/>
  <c r="DT20" i="2"/>
  <c r="CE20" i="2"/>
  <c r="CE144" i="2" s="1"/>
  <c r="CG21" i="2"/>
  <c r="DU21" i="2" s="1"/>
  <c r="CC20" i="2"/>
  <c r="CG126" i="2"/>
  <c r="DU126" i="2" s="1"/>
  <c r="CD144" i="2"/>
  <c r="DR20" i="2"/>
  <c r="BZ20" i="2"/>
  <c r="BX20" i="2"/>
  <c r="DN20" i="2" s="1"/>
  <c r="BZ144" i="2"/>
  <c r="DO20" i="2"/>
  <c r="CA21" i="2"/>
  <c r="CB21" i="2"/>
  <c r="DP21" i="2" s="1"/>
  <c r="BS20" i="2"/>
  <c r="BS144" i="2" s="1"/>
  <c r="DL120" i="2"/>
  <c r="CB120" i="2"/>
  <c r="DP120" i="2" s="1"/>
  <c r="BX144" i="2"/>
  <c r="BV144" i="2"/>
  <c r="DM20" i="2"/>
  <c r="BT134" i="2"/>
  <c r="DL135" i="2"/>
  <c r="CB135" i="2"/>
  <c r="DP135" i="2" s="1"/>
  <c r="BR21" i="2"/>
  <c r="BK20" i="2"/>
  <c r="BM20" i="2" s="1"/>
  <c r="BM21" i="2"/>
  <c r="BM126" i="2"/>
  <c r="BJ144" i="2"/>
  <c r="BO20" i="2"/>
  <c r="BN144" i="2"/>
  <c r="BI144" i="2"/>
  <c r="BF20" i="2"/>
  <c r="BH21" i="2"/>
  <c r="DG21" i="2"/>
  <c r="BH120" i="2"/>
  <c r="DK120" i="2" s="1"/>
  <c r="BF144" i="2"/>
  <c r="BD20" i="2"/>
  <c r="BH126" i="2"/>
  <c r="DK126" i="2" s="1"/>
  <c r="BE144" i="2"/>
  <c r="DH20" i="2"/>
  <c r="BB144" i="2"/>
  <c r="DE20" i="2"/>
  <c r="BA20" i="2"/>
  <c r="BA144" i="2" s="1"/>
  <c r="DB21" i="2"/>
  <c r="BC21" i="2"/>
  <c r="DF21" i="2" s="1"/>
  <c r="BC126" i="2"/>
  <c r="DF126" i="2" s="1"/>
  <c r="AZ144" i="2"/>
  <c r="DC20" i="2"/>
  <c r="AY134" i="2"/>
  <c r="BC135" i="2"/>
  <c r="DF135" i="2" s="1"/>
  <c r="DB135" i="2"/>
  <c r="AV144" i="2"/>
  <c r="CZ20" i="2"/>
  <c r="AT20" i="2"/>
  <c r="CY20" i="2" s="1"/>
  <c r="AR20" i="2"/>
  <c r="CX20" i="2" s="1"/>
  <c r="CX21" i="2"/>
  <c r="DA21" i="2" s="1"/>
  <c r="AP20" i="2"/>
  <c r="CW20" i="2" s="1"/>
  <c r="AX126" i="2"/>
  <c r="AW135" i="2"/>
  <c r="AO134" i="2"/>
  <c r="AW21" i="2"/>
  <c r="AX21" i="2"/>
  <c r="AP19" i="2"/>
  <c r="AQ19" i="2"/>
  <c r="F19" i="2"/>
  <c r="BH20" i="2" l="1"/>
  <c r="CM144" i="2"/>
  <c r="CM143" i="2" s="1"/>
  <c r="CQ143" i="2" s="1"/>
  <c r="CH144" i="2"/>
  <c r="CR143" i="2"/>
  <c r="CV143" i="2" s="1"/>
  <c r="CV144" i="2"/>
  <c r="BP20" i="2"/>
  <c r="BK144" i="2"/>
  <c r="BP144" i="2" s="1"/>
  <c r="BR144" i="2" s="1"/>
  <c r="CL20" i="2"/>
  <c r="DZ20" i="2" s="1"/>
  <c r="CI143" i="2"/>
  <c r="DW143" i="2" s="1"/>
  <c r="DW144" i="2"/>
  <c r="CJ143" i="2"/>
  <c r="DX143" i="2" s="1"/>
  <c r="DX144" i="2"/>
  <c r="CH143" i="2"/>
  <c r="DV144" i="2"/>
  <c r="CL144" i="2"/>
  <c r="DZ144" i="2" s="1"/>
  <c r="CG20" i="2"/>
  <c r="DU20" i="2" s="1"/>
  <c r="CF143" i="2"/>
  <c r="DT143" i="2" s="1"/>
  <c r="DT144" i="2"/>
  <c r="DS20" i="2"/>
  <c r="DQ20" i="2"/>
  <c r="CE143" i="2"/>
  <c r="DS143" i="2" s="1"/>
  <c r="DS144" i="2"/>
  <c r="CC144" i="2"/>
  <c r="DQ144" i="2" s="1"/>
  <c r="CD143" i="2"/>
  <c r="DR143" i="2" s="1"/>
  <c r="DR144" i="2"/>
  <c r="BZ143" i="2"/>
  <c r="DO143" i="2" s="1"/>
  <c r="DO144" i="2"/>
  <c r="CA20" i="2"/>
  <c r="BX143" i="2"/>
  <c r="DN143" i="2" s="1"/>
  <c r="DN144" i="2"/>
  <c r="BV143" i="2"/>
  <c r="DM143" i="2" s="1"/>
  <c r="DM144" i="2"/>
  <c r="DL134" i="2"/>
  <c r="CB134" i="2"/>
  <c r="DP134" i="2" s="1"/>
  <c r="BT20" i="2"/>
  <c r="BS143" i="2"/>
  <c r="CA143" i="2" s="1"/>
  <c r="CA144" i="2"/>
  <c r="BR20" i="2"/>
  <c r="BK143" i="2"/>
  <c r="BP143" i="2" s="1"/>
  <c r="BJ143" i="2"/>
  <c r="BO143" i="2" s="1"/>
  <c r="BO144" i="2"/>
  <c r="BN143" i="2"/>
  <c r="BI143" i="2"/>
  <c r="BD144" i="2"/>
  <c r="BD143" i="2" s="1"/>
  <c r="BF143" i="2"/>
  <c r="DI143" i="2" s="1"/>
  <c r="DI144" i="2"/>
  <c r="BE143" i="2"/>
  <c r="DH143" i="2" s="1"/>
  <c r="DH144" i="2"/>
  <c r="BB143" i="2"/>
  <c r="DE143" i="2" s="1"/>
  <c r="DE144" i="2"/>
  <c r="DD20" i="2"/>
  <c r="BA143" i="2"/>
  <c r="DD143" i="2" s="1"/>
  <c r="DD144" i="2"/>
  <c r="AZ143" i="2"/>
  <c r="DC143" i="2" s="1"/>
  <c r="DC144" i="2"/>
  <c r="DB134" i="2"/>
  <c r="BC134" i="2"/>
  <c r="DF134" i="2" s="1"/>
  <c r="AY20" i="2"/>
  <c r="AV143" i="2"/>
  <c r="CZ143" i="2" s="1"/>
  <c r="CZ144" i="2"/>
  <c r="AT144" i="2"/>
  <c r="AR144" i="2"/>
  <c r="AR143" i="2" s="1"/>
  <c r="CX143" i="2" s="1"/>
  <c r="AP144" i="2"/>
  <c r="AP143" i="2" s="1"/>
  <c r="AX20" i="2"/>
  <c r="DA20" i="2"/>
  <c r="AT143" i="2"/>
  <c r="CY143" i="2" s="1"/>
  <c r="CY144" i="2"/>
  <c r="AW134" i="2"/>
  <c r="AO20" i="2"/>
  <c r="G19" i="2"/>
  <c r="AR19" i="2"/>
  <c r="H19" i="2"/>
  <c r="CQ144" i="2" l="1"/>
  <c r="BM144" i="2"/>
  <c r="DV143" i="2"/>
  <c r="CL143" i="2"/>
  <c r="DZ143" i="2" s="1"/>
  <c r="CG144" i="2"/>
  <c r="DU144" i="2" s="1"/>
  <c r="CC143" i="2"/>
  <c r="DQ143" i="2" s="1"/>
  <c r="BT144" i="2"/>
  <c r="CB20" i="2"/>
  <c r="DP20" i="2" s="1"/>
  <c r="DL20" i="2"/>
  <c r="BM143" i="2"/>
  <c r="BR143" i="2"/>
  <c r="DG144" i="2"/>
  <c r="BH144" i="2"/>
  <c r="DK144" i="2" s="1"/>
  <c r="BH143" i="2"/>
  <c r="DK143" i="2" s="1"/>
  <c r="DG143" i="2"/>
  <c r="AY144" i="2"/>
  <c r="DB20" i="2"/>
  <c r="BC20" i="2"/>
  <c r="DF20" i="2" s="1"/>
  <c r="AX144" i="2"/>
  <c r="CW144" i="2"/>
  <c r="CX144" i="2"/>
  <c r="CW143" i="2"/>
  <c r="DA143" i="2" s="1"/>
  <c r="AX143" i="2"/>
  <c r="AO144" i="2"/>
  <c r="AW20" i="2"/>
  <c r="I19" i="2"/>
  <c r="J19" i="2"/>
  <c r="AS19" i="2"/>
  <c r="AT19" i="2"/>
  <c r="CG143" i="2" l="1"/>
  <c r="DU143" i="2" s="1"/>
  <c r="BT143" i="2"/>
  <c r="CB144" i="2"/>
  <c r="DP144" i="2" s="1"/>
  <c r="DL144" i="2"/>
  <c r="AY143" i="2"/>
  <c r="BC144" i="2"/>
  <c r="DF144" i="2" s="1"/>
  <c r="DB144" i="2"/>
  <c r="DA144" i="2"/>
  <c r="AO143" i="2"/>
  <c r="AW143" i="2" s="1"/>
  <c r="AW144" i="2"/>
  <c r="K19" i="2"/>
  <c r="AU19" i="2"/>
  <c r="DL143" i="2" l="1"/>
  <c r="CB143" i="2"/>
  <c r="DP143" i="2" s="1"/>
  <c r="BC143" i="2"/>
  <c r="DF143" i="2" s="1"/>
  <c r="DB143" i="2"/>
  <c r="AV19" i="2"/>
  <c r="L19" i="2"/>
  <c r="M19" i="2" s="1"/>
  <c r="N19" i="2" s="1"/>
  <c r="O19" i="2"/>
  <c r="P19" i="2" s="1"/>
  <c r="Q19" i="2" s="1"/>
  <c r="R19" i="2" s="1"/>
  <c r="S19" i="2" s="1"/>
  <c r="T19" i="2" s="1"/>
  <c r="U19" i="2" s="1"/>
  <c r="V19" i="2"/>
  <c r="W19" i="2" s="1"/>
  <c r="X19" i="2" s="1"/>
  <c r="Y19" i="2" s="1"/>
  <c r="Z19" i="2" s="1"/>
  <c r="AA19" i="2" s="1"/>
  <c r="AB19" i="2" s="1"/>
  <c r="AC19" i="2" s="1"/>
  <c r="AD19" i="2" s="1"/>
  <c r="AE19" i="2" s="1"/>
  <c r="AF19" i="2" s="1"/>
  <c r="AW19" i="2"/>
  <c r="AX19" i="2" s="1"/>
  <c r="AY19" i="2"/>
  <c r="AZ19" i="2" s="1"/>
  <c r="BA19" i="2"/>
  <c r="BB19" i="2" s="1"/>
  <c r="BC19" i="2"/>
  <c r="BD19" i="2" s="1"/>
  <c r="BE19" i="2" s="1"/>
  <c r="BF19" i="2" s="1"/>
  <c r="BG19" i="2" s="1"/>
  <c r="BH19" i="2" s="1"/>
  <c r="BI19" i="2" s="1"/>
  <c r="BJ19" i="2" s="1"/>
  <c r="BK19" i="2" s="1"/>
  <c r="BL19" i="2" s="1"/>
  <c r="BM19" i="2" s="1"/>
  <c r="BN19" i="2" s="1"/>
  <c r="BO19" i="2"/>
  <c r="BP19" i="2" s="1"/>
  <c r="BQ19" i="2" s="1"/>
  <c r="BR19" i="2" s="1"/>
  <c r="BS19" i="2" s="1"/>
  <c r="BT19" i="2"/>
  <c r="BU19" i="2" s="1"/>
  <c r="BV19" i="2" s="1"/>
  <c r="BW19" i="2" s="1"/>
  <c r="BX19" i="2" s="1"/>
  <c r="BY19" i="2" s="1"/>
  <c r="BZ19" i="2" s="1"/>
  <c r="CA19" i="2" s="1"/>
  <c r="CB19" i="2" s="1"/>
  <c r="CC19" i="2" s="1"/>
  <c r="CD19" i="2" s="1"/>
  <c r="CE19" i="2" s="1"/>
  <c r="CF19" i="2" s="1"/>
  <c r="CG19" i="2" s="1"/>
  <c r="CH19" i="2" s="1"/>
  <c r="CI19" i="2" s="1"/>
  <c r="CJ19" i="2" s="1"/>
  <c r="CK19" i="2" s="1"/>
  <c r="CL19" i="2"/>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c r="DK19" i="2" s="1"/>
  <c r="DL19" i="2" s="1"/>
  <c r="DM19" i="2" s="1"/>
  <c r="DN19" i="2" s="1"/>
  <c r="DO19" i="2" s="1"/>
  <c r="DP19" i="2" s="1"/>
  <c r="DQ19" i="2" s="1"/>
  <c r="DR19" i="2" s="1"/>
  <c r="DS19" i="2" s="1"/>
  <c r="DT19" i="2" s="1"/>
  <c r="DU19" i="2" s="1"/>
  <c r="DV19" i="2" s="1"/>
  <c r="DW19" i="2" s="1"/>
  <c r="DX19" i="2" s="1"/>
  <c r="DY19" i="2" s="1"/>
  <c r="DZ19" i="2" s="1"/>
  <c r="EA19" i="2" s="1"/>
</calcChain>
</file>

<file path=xl/sharedStrings.xml><?xml version="1.0" encoding="utf-8"?>
<sst xmlns="http://schemas.openxmlformats.org/spreadsheetml/2006/main" count="1711" uniqueCount="369">
  <si>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</si>
  <si>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</si>
  <si>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</si>
  <si>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2025г.</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</si>
  <si>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</si>
  <si>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</si>
  <si>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</si>
  <si>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</si>
  <si>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</si>
  <si>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</si>
  <si>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</si>
  <si>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</si>
  <si>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</si>
  <si>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</si>
  <si>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</si>
  <si>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</si>
  <si>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</si>
  <si>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</si>
  <si>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</si>
  <si>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</si>
  <si>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</si>
  <si>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</si>
  <si>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</si>
  <si>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</si>
  <si>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</si>
  <si>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</si>
  <si>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</si>
  <si>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</si>
  <si>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</si>
  <si>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</si>
  <si>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</si>
  <si>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</si>
  <si>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</si>
  <si>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</si>
  <si>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</si>
  <si>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</si>
  <si>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</si>
  <si>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</si>
  <si>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</si>
  <si>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</si>
  <si>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</si>
  <si>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</si>
  <si>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</si>
  <si>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</si>
  <si>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</si>
  <si>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</si>
  <si>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</si>
  <si>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</si>
  <si>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</si>
  <si>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</si>
  <si>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</si>
  <si>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</si>
  <si>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</si>
  <si>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</si>
  <si>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</si>
  <si>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</si>
  <si>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</si>
  <si>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</si>
  <si>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</si>
  <si>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</si>
  <si>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</si>
  <si>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</si>
  <si>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</si>
  <si>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</si>
  <si>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</si>
  <si>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</si>
  <si>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1</t>
  </si>
  <si>
    <t>0113</t>
  </si>
  <si>
    <t>0110490090</t>
  </si>
  <si>
    <t>244</t>
  </si>
  <si>
    <t>220</t>
  </si>
  <si>
    <t>плановый метод</t>
  </si>
  <si>
    <t>Федеральный закон от 06.10.2003 № 131-ФЗ "Об общих принципах организации местного самоуправления в Российской Федерации"</t>
  </si>
  <si>
    <t>ст.14 п.1 подп.3</t>
  </si>
  <si>
    <t>06.10.2003, не установлен</t>
  </si>
  <si>
    <t>2</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</si>
  <si>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</si>
  <si>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</si>
  <si>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</si>
  <si>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</si>
  <si>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01.01.2008,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</si>
  <si>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</si>
  <si>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</si>
  <si>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</si>
  <si>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</si>
  <si>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</si>
  <si>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</si>
  <si>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12</t>
  </si>
  <si>
    <t>0110490200</t>
  </si>
  <si>
    <t>ст.14 п.1 подп.9</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</si>
  <si>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</si>
  <si>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</si>
  <si>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</si>
  <si>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</si>
  <si>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</si>
  <si>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</si>
  <si>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300</t>
  </si>
  <si>
    <t>247</t>
  </si>
  <si>
    <t>3</t>
  </si>
  <si>
    <t>0310</t>
  </si>
  <si>
    <t>0150120570</t>
  </si>
  <si>
    <t>4</t>
  </si>
  <si>
    <t>0150180570</t>
  </si>
  <si>
    <t>5</t>
  </si>
  <si>
    <t>6</t>
  </si>
  <si>
    <t>0150191430</t>
  </si>
  <si>
    <t>7</t>
  </si>
  <si>
    <t>8</t>
  </si>
  <si>
    <t>5.1.1.6. создание условий для организации досуга и обеспечения жителей сельского поселения услугами организаций культуры</t>
  </si>
  <si>
    <t>6508</t>
  </si>
  <si>
    <t>Закон Российской Федерации от 09.10.1992 № 3612-1 "Основы законодательства Российской Федерации о культуре"</t>
  </si>
  <si>
    <t>ст.40</t>
  </si>
  <si>
    <t>01.01.2005,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</si>
  <si>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</si>
  <si>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</si>
  <si>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</si>
  <si>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</si>
  <si>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</si>
  <si>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01.01.2014, не установлен</t>
  </si>
  <si>
    <t>0801</t>
  </si>
  <si>
    <t>0140190063</t>
  </si>
  <si>
    <t>ст.14 п.1 подп.12</t>
  </si>
  <si>
    <t>Закон Воронежской области от 27.10.2006 № 90-ОЗ "О культуре"</t>
  </si>
  <si>
    <t>ст.9</t>
  </si>
  <si>
    <t>13.11.2006, не установлен</t>
  </si>
  <si>
    <t>310</t>
  </si>
  <si>
    <t>01401L4670</t>
  </si>
  <si>
    <t>01401S8750</t>
  </si>
  <si>
    <t>243</t>
  </si>
  <si>
    <t>01401S9640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</si>
  <si>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</si>
  <si>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</si>
  <si>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</si>
  <si>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21</t>
  </si>
  <si>
    <t>0503</t>
  </si>
  <si>
    <t>0130190010</t>
  </si>
  <si>
    <t>853</t>
  </si>
  <si>
    <t>000</t>
  </si>
  <si>
    <t>01301S8670</t>
  </si>
  <si>
    <t>0130390030</t>
  </si>
  <si>
    <t>0130578500</t>
  </si>
  <si>
    <t>0130578860</t>
  </si>
  <si>
    <t>9</t>
  </si>
  <si>
    <t>0130588480</t>
  </si>
  <si>
    <t>10</t>
  </si>
  <si>
    <t>11</t>
  </si>
  <si>
    <t>0130590100</t>
  </si>
  <si>
    <t>13</t>
  </si>
  <si>
    <t>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</si>
  <si>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</si>
  <si>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</si>
  <si>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</si>
  <si>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</si>
  <si>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</si>
  <si>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19</t>
  </si>
  <si>
    <t>0502</t>
  </si>
  <si>
    <t>0130690080</t>
  </si>
  <si>
    <t>811</t>
  </si>
  <si>
    <t>240</t>
  </si>
  <si>
    <t>Федеральный закон от 07.12.2011 № 416-ФЗ "О водоснабжении и водоотведении"</t>
  </si>
  <si>
    <t>ст.6</t>
  </si>
  <si>
    <t>01.01.2012,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</si>
  <si>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</si>
  <si>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</si>
  <si>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</si>
  <si>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0130678510</t>
  </si>
  <si>
    <t>0130688480</t>
  </si>
  <si>
    <t>0130690050</t>
  </si>
  <si>
    <t>852</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</si>
  <si>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</si>
  <si>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</si>
  <si>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</si>
  <si>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</si>
  <si>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</si>
  <si>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01.01.2007, не установлен</t>
  </si>
  <si>
    <t>0130788480</t>
  </si>
  <si>
    <t>ст.14 п.1 подп.15</t>
  </si>
  <si>
    <t>0130790070</t>
  </si>
  <si>
    <t>01307S8910</t>
  </si>
  <si>
    <t>013F255550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</si>
  <si>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</si>
  <si>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</si>
  <si>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</si>
  <si>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</si>
  <si>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</si>
  <si>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0130290020</t>
  </si>
  <si>
    <t>ст.14 п.1 подп.18</t>
  </si>
  <si>
    <t>01302S8000</t>
  </si>
  <si>
    <t>0130288480</t>
  </si>
  <si>
    <t>01302L5760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</si>
  <si>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</si>
  <si>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</si>
  <si>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</si>
  <si>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ст.11</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</si>
  <si>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</si>
  <si>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</si>
  <si>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</si>
  <si>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</si>
  <si>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20</t>
  </si>
  <si>
    <t>0412</t>
  </si>
  <si>
    <t>0110490850</t>
  </si>
  <si>
    <t>ст.14 п.1 подп.20</t>
  </si>
  <si>
    <t>0110491850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</si>
  <si>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</si>
  <si>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</si>
  <si>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</si>
  <si>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</si>
  <si>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</si>
  <si>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</si>
  <si>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</si>
  <si>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31.08.2004, не установлен</t>
  </si>
  <si>
    <t>ст.14 п.1 подп.22</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</si>
  <si>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</si>
  <si>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</si>
  <si>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21.12.1994 № 68-ФЗ "О защите населения и территорий от чрезвычайных ситуаций природного и техногенного характера"</t>
  </si>
  <si>
    <t>ст.11, 24</t>
  </si>
  <si>
    <t>п.2</t>
  </si>
  <si>
    <t>23</t>
  </si>
  <si>
    <t>0110490300</t>
  </si>
  <si>
    <t>0150191450</t>
  </si>
  <si>
    <t>633</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</si>
  <si>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</si>
  <si>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</si>
  <si>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</si>
  <si>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</si>
  <si>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</si>
  <si>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</si>
  <si>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</si>
  <si>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</si>
  <si>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ст.15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</si>
  <si>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</si>
  <si>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</si>
  <si>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t>
  </si>
  <si>
    <t>0120188850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</si>
  <si>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</si>
  <si>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</si>
  <si>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</si>
  <si>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Закон Воронежской области от 02.12.2010 № 121-ОЗ "Об автомобильных дорогах и о дорожной деятельности на территории Воронежской области"</t>
  </si>
  <si>
    <t>ст.13</t>
  </si>
  <si>
    <t>14.12.2010, не установлен</t>
  </si>
  <si>
    <t>01201S8850</t>
  </si>
  <si>
    <t>5.1.3.14.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</si>
  <si>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6714</t>
  </si>
  <si>
    <t>ст.16.6,75.1,78.1,78.2</t>
  </si>
  <si>
    <t>0605</t>
  </si>
  <si>
    <t>0130880400</t>
  </si>
  <si>
    <t>ст.15 п.1 подп.9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</si>
  <si>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</si>
  <si>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</si>
  <si>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</si>
  <si>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</si>
  <si>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п.1 подп.9</t>
  </si>
  <si>
    <t>Закон Воронежской области от 28.12.2007 № 175-ОЗ "О муниципальной службе в Воронежской области"</t>
  </si>
  <si>
    <t>ст.13 п.3</t>
  </si>
  <si>
    <t>01.03.2008, не установлен</t>
  </si>
  <si>
    <t>0102</t>
  </si>
  <si>
    <t>0110192020</t>
  </si>
  <si>
    <t>129</t>
  </si>
  <si>
    <t>210</t>
  </si>
  <si>
    <t>Федеральный закон от 02.03.2007 № 25-ФЗ "О муниципальной службе в Российской Федерации"</t>
  </si>
  <si>
    <t>01.06.2007,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</si>
  <si>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</si>
  <si>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</si>
  <si>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</si>
  <si>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0110278510</t>
  </si>
  <si>
    <t>0110279180</t>
  </si>
  <si>
    <t>0110288480</t>
  </si>
  <si>
    <t>0110292010</t>
  </si>
  <si>
    <t>122</t>
  </si>
  <si>
    <t>851</t>
  </si>
  <si>
    <t>290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</si>
  <si>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</si>
  <si>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</si>
  <si>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121</t>
  </si>
  <si>
    <t>ст.22</t>
  </si>
  <si>
    <t>260</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</si>
  <si>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</si>
  <si>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</si>
  <si>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</si>
  <si>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</si>
  <si>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</si>
  <si>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</si>
  <si>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0110497880</t>
  </si>
  <si>
    <t>730</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</si>
  <si>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</si>
  <si>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</si>
  <si>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 подп.4.3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</si>
  <si>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</si>
  <si>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</si>
  <si>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</si>
  <si>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0505</t>
  </si>
  <si>
    <t>01306S9780</t>
  </si>
  <si>
    <t>414</t>
  </si>
  <si>
    <t>5.2.23. предоставление доплаты за выслугу лет к трудовой пенсии муниципальным служащим за счет средств местного бюджета</t>
  </si>
  <si>
    <t>6823</t>
  </si>
  <si>
    <t>ст.16</t>
  </si>
  <si>
    <t>1001</t>
  </si>
  <si>
    <t>0110590470</t>
  </si>
  <si>
    <t>321</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</si>
  <si>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</si>
  <si>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</si>
  <si>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</si>
  <si>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</si>
  <si>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</si>
  <si>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</si>
  <si>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</si>
  <si>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ст.14.1 п.2</t>
  </si>
  <si>
    <t>24</t>
  </si>
  <si>
    <t>1003</t>
  </si>
  <si>
    <t>0110590490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</si>
  <si>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</si>
  <si>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</si>
  <si>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</si>
  <si>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</si>
  <si>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Российской Федерации от 19.04.1991 № 1032-1 "О занятости населения в Российской Федерации"</t>
  </si>
  <si>
    <t>ст.7.2</t>
  </si>
  <si>
    <t>ст.12 п.4</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</si>
  <si>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</si>
  <si>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</si>
  <si>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0401</t>
  </si>
  <si>
    <t>0110590810</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</si>
  <si>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</si>
  <si>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</si>
  <si>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</si>
  <si>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</si>
  <si>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</si>
  <si>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</si>
  <si>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</si>
  <si>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</si>
  <si>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</si>
  <si>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</si>
  <si>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</si>
  <si>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</si>
  <si>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</si>
  <si>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</si>
  <si>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</si>
  <si>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</si>
  <si>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</si>
  <si>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ст.20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</si>
  <si>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</si>
  <si>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</si>
  <si>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</si>
  <si>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</si>
  <si>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</si>
  <si>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</si>
  <si>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</si>
  <si>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</si>
  <si>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</si>
  <si>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7, 8</t>
  </si>
  <si>
    <t>24.04.2014, не установлен</t>
  </si>
  <si>
    <t>09</t>
  </si>
  <si>
    <t xml:space="preserve"> </t>
  </si>
  <si>
    <t>0140190062</t>
  </si>
  <si>
    <t>540</t>
  </si>
  <si>
    <t>250</t>
  </si>
  <si>
    <t>5.6.2.2. в иных случаях, не связанных с заключением соглашений, предусмотренных в подпункте 5.6.2.1, всего из них:</t>
  </si>
  <si>
    <t>7900</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</si>
  <si>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</si>
  <si>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</si>
  <si>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</si>
  <si>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</si>
  <si>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ст.14 п.1 подп.1</t>
  </si>
  <si>
    <t>9999</t>
  </si>
  <si>
    <t>9999999999</t>
  </si>
  <si>
    <t>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</si>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</sst>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9">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9" tint="0.39997558519241921"/>
        <bgColor indexed="64"/>
      </patternFill>
    </fill>
    <fill>
      <patternFill patternType="solid">
        <fgColor rgb="FFA7FFE2"/>
        <bgColor indexed="64"/>
      </patternFill>
    </fill>
    <fill>
      <patternFill patternType="solid">
        <fgColor rgb="FFFFFFCC"/>
        <bgColor indexed="64"/>
      </patternFill>
    </fill>
    <fill>
      <patternFill patternType="solid">
        <fgColor rgb="FFE2DECC"/>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6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wrapTex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2" borderId="3" xfId="51" applyNumberFormat="1" applyProtection="1">
      <alignment horizontal="center" vertical="top" shrinkToFit="1"/>
    </xf>
    <xf numFmtId="49" fontId="3" fillId="0" borderId="6" xfId="52" applyNumberFormat="1" applyProtection="1">
      <alignment horizontal="center" vertical="top" shrinkToFit="1"/>
    </xf>
    <xf numFmtId="4" fontId="3" fillId="2" borderId="3" xfId="53" applyNumberFormat="1" applyProtection="1">
      <alignment horizontal="right" vertical="top" shrinkToFi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1" fillId="4" borderId="1" xfId="1" applyNumberFormat="1" applyFill="1" applyProtection="1"/>
    <xf numFmtId="0" fontId="2" fillId="4" borderId="1" xfId="9" applyNumberFormat="1" applyFill="1" applyProtection="1">
      <alignment vertical="top"/>
    </xf>
    <xf numFmtId="0" fontId="3" fillId="4" borderId="3" xfId="38" applyNumberFormat="1" applyFill="1" applyProtection="1">
      <alignment horizontal="center" vertical="top"/>
    </xf>
    <xf numFmtId="4" fontId="3" fillId="4" borderId="3" xfId="53" applyNumberFormat="1" applyFill="1" applyProtection="1">
      <alignment horizontal="right" vertical="top" shrinkToFit="1"/>
    </xf>
    <xf numFmtId="49" fontId="2" fillId="4" borderId="1" xfId="61" applyNumberFormat="1" applyFill="1" applyProtection="1">
      <alignment horizontal="center" vertical="top"/>
    </xf>
    <xf numFmtId="0" fontId="0" fillId="4" borderId="0" xfId="0" applyFill="1" applyProtection="1">
      <protection locked="0"/>
    </xf>
    <xf numFmtId="49" fontId="7" fillId="5" borderId="6" xfId="40" applyNumberFormat="1" applyFill="1" applyProtection="1">
      <alignment horizontal="left" vertical="top" wrapText="1"/>
    </xf>
    <xf numFmtId="49" fontId="7" fillId="5" borderId="3" xfId="41" applyNumberFormat="1" applyFill="1" applyProtection="1">
      <alignment horizontal="center" vertical="top" wrapText="1"/>
    </xf>
    <xf numFmtId="49" fontId="7" fillId="5" borderId="3" xfId="42" applyNumberFormat="1" applyFill="1" applyProtection="1">
      <alignment horizontal="center" vertical="top"/>
    </xf>
    <xf numFmtId="0" fontId="7" fillId="5" borderId="3" xfId="43" applyNumberFormat="1" applyFill="1" applyProtection="1">
      <alignment horizontal="center" vertical="top"/>
    </xf>
    <xf numFmtId="4" fontId="7" fillId="5" borderId="3" xfId="44" applyNumberFormat="1" applyFill="1" applyProtection="1">
      <alignment horizontal="right" vertical="top" shrinkToFit="1"/>
    </xf>
    <xf numFmtId="0" fontId="1" fillId="5" borderId="1" xfId="1" applyNumberFormat="1" applyFill="1" applyProtection="1"/>
    <xf numFmtId="0" fontId="0" fillId="5" borderId="0" xfId="0" applyFill="1" applyProtection="1">
      <protection locked="0"/>
    </xf>
    <xf numFmtId="49" fontId="7" fillId="5" borderId="8" xfId="55" applyNumberFormat="1" applyFill="1" applyProtection="1">
      <alignment horizontal="left" vertical="top" wrapText="1"/>
    </xf>
    <xf numFmtId="49" fontId="7" fillId="5" borderId="9" xfId="56" applyNumberFormat="1" applyFill="1" applyProtection="1">
      <alignment horizontal="center" vertical="top"/>
    </xf>
    <xf numFmtId="0" fontId="7" fillId="5" borderId="9" xfId="57" applyNumberFormat="1" applyFill="1" applyProtection="1">
      <alignment horizontal="center" vertical="top"/>
    </xf>
    <xf numFmtId="4" fontId="7" fillId="5" borderId="9" xfId="58" applyNumberFormat="1" applyFill="1" applyProtection="1">
      <alignment horizontal="right" vertical="top" shrinkToFit="1"/>
    </xf>
    <xf numFmtId="49" fontId="7" fillId="6" borderId="6" xfId="40" applyNumberFormat="1" applyFill="1" applyProtection="1">
      <alignment horizontal="left" vertical="top" wrapText="1"/>
    </xf>
    <xf numFmtId="49" fontId="7" fillId="6" borderId="3" xfId="41" applyNumberFormat="1" applyFill="1" applyProtection="1">
      <alignment horizontal="center" vertical="top" wrapText="1"/>
    </xf>
    <xf numFmtId="49" fontId="7" fillId="6" borderId="3" xfId="42" applyNumberFormat="1" applyFill="1" applyProtection="1">
      <alignment horizontal="center" vertical="top"/>
    </xf>
    <xf numFmtId="0" fontId="7" fillId="6" borderId="3" xfId="43" applyNumberFormat="1" applyFill="1" applyProtection="1">
      <alignment horizontal="center" vertical="top"/>
    </xf>
    <xf numFmtId="4" fontId="7" fillId="6" borderId="3" xfId="44" applyNumberFormat="1" applyFill="1" applyProtection="1">
      <alignment horizontal="right" vertical="top" shrinkToFit="1"/>
    </xf>
    <xf numFmtId="0" fontId="1" fillId="6" borderId="1" xfId="1" applyNumberFormat="1" applyFill="1" applyProtection="1"/>
    <xf numFmtId="0" fontId="0" fillId="6" borderId="0" xfId="0" applyFill="1" applyProtection="1">
      <protection locked="0"/>
    </xf>
    <xf numFmtId="49" fontId="3" fillId="6" borderId="6" xfId="45" applyNumberFormat="1" applyFill="1" applyProtection="1">
      <alignment horizontal="left" vertical="top" wrapText="1"/>
    </xf>
    <xf numFmtId="49" fontId="3" fillId="6" borderId="3" xfId="46" applyNumberFormat="1" applyFill="1" applyProtection="1">
      <alignment horizontal="center" vertical="top" wrapText="1"/>
    </xf>
    <xf numFmtId="49" fontId="3" fillId="6" borderId="6" xfId="47" applyNumberFormat="1" applyFill="1" applyProtection="1">
      <alignment horizontal="center" vertical="top" wrapText="1"/>
    </xf>
    <xf numFmtId="49" fontId="3" fillId="6" borderId="3" xfId="48" applyNumberFormat="1" applyFill="1" applyProtection="1">
      <alignment horizontal="center" vertical="top" wrapText="1"/>
    </xf>
    <xf numFmtId="0" fontId="3" fillId="6" borderId="6" xfId="49" applyNumberFormat="1" applyFill="1" applyProtection="1">
      <alignment horizontal="center" vertical="top" wrapText="1"/>
    </xf>
    <xf numFmtId="0" fontId="3" fillId="6" borderId="3" xfId="50" applyNumberFormat="1" applyFill="1" applyProtection="1">
      <alignment horizontal="center" vertical="top" wrapText="1"/>
    </xf>
    <xf numFmtId="49" fontId="3" fillId="6" borderId="3" xfId="51" applyNumberFormat="1" applyFill="1" applyProtection="1">
      <alignment horizontal="center" vertical="top" shrinkToFit="1"/>
    </xf>
    <xf numFmtId="49" fontId="3" fillId="6" borderId="6" xfId="52" applyNumberFormat="1" applyFill="1" applyProtection="1">
      <alignment horizontal="center" vertical="top" shrinkToFit="1"/>
    </xf>
    <xf numFmtId="4" fontId="3" fillId="6" borderId="3" xfId="53" applyNumberFormat="1" applyFill="1" applyProtection="1">
      <alignment horizontal="right" vertical="top" shrinkToFit="1"/>
    </xf>
    <xf numFmtId="49" fontId="7" fillId="7" borderId="6" xfId="40" applyNumberFormat="1" applyFill="1" applyProtection="1">
      <alignment horizontal="left" vertical="top" wrapText="1"/>
    </xf>
    <xf numFmtId="49" fontId="7" fillId="7" borderId="3" xfId="42" applyNumberFormat="1" applyFill="1" applyProtection="1">
      <alignment horizontal="center" vertical="top"/>
    </xf>
    <xf numFmtId="0" fontId="7" fillId="7" borderId="3" xfId="43" applyNumberFormat="1" applyFill="1" applyProtection="1">
      <alignment horizontal="center" vertical="top"/>
    </xf>
    <xf numFmtId="4" fontId="7" fillId="7" borderId="3" xfId="44" applyNumberFormat="1" applyFill="1" applyProtection="1">
      <alignment horizontal="right" vertical="top" shrinkToFit="1"/>
    </xf>
    <xf numFmtId="0" fontId="1" fillId="7" borderId="1" xfId="1" applyNumberFormat="1" applyFill="1" applyProtection="1"/>
    <xf numFmtId="0" fontId="0" fillId="7" borderId="0" xfId="0" applyFill="1" applyProtection="1">
      <protection locked="0"/>
    </xf>
    <xf numFmtId="49" fontId="7" fillId="8" borderId="6" xfId="40" applyNumberFormat="1" applyFill="1" applyProtection="1">
      <alignment horizontal="left" vertical="top" wrapText="1"/>
    </xf>
    <xf numFmtId="49" fontId="7" fillId="8" borderId="3" xfId="41" applyNumberFormat="1" applyFill="1" applyProtection="1">
      <alignment horizontal="center" vertical="top" wrapText="1"/>
    </xf>
    <xf numFmtId="49" fontId="7" fillId="8" borderId="3" xfId="42" applyNumberFormat="1" applyFill="1" applyProtection="1">
      <alignment horizontal="center" vertical="top"/>
    </xf>
    <xf numFmtId="0" fontId="7" fillId="8" borderId="3" xfId="43" applyNumberFormat="1" applyFill="1" applyProtection="1">
      <alignment horizontal="center" vertical="top"/>
    </xf>
    <xf numFmtId="4" fontId="7" fillId="8" borderId="3" xfId="44" applyNumberFormat="1" applyFill="1" applyProtection="1">
      <alignment horizontal="right" vertical="top" shrinkToFit="1"/>
    </xf>
    <xf numFmtId="0" fontId="1" fillId="8" borderId="1" xfId="1" applyNumberFormat="1" applyFill="1" applyProtection="1"/>
    <xf numFmtId="0" fontId="0" fillId="8" borderId="0" xfId="0" applyFill="1" applyProtection="1">
      <protection locked="0"/>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0" fontId="1" fillId="0" borderId="1" xfId="1" applyNumberFormat="1" applyProtection="1"/>
    <xf numFmtId="0" fontId="1" fillId="0" borderId="1" xfId="1"/>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6" fillId="4" borderId="3" xfId="36" applyNumberFormat="1" applyFill="1" applyProtection="1">
      <alignment horizontal="center" vertical="center" wrapText="1"/>
    </xf>
    <xf numFmtId="49" fontId="6" fillId="4" borderId="3" xfId="36" applyFill="1">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2" borderId="3" xfId="46" applyNumberFormat="1" applyProtection="1">
      <alignment horizontal="center" vertical="top" wrapText="1"/>
    </xf>
    <xf numFmtId="49" fontId="3" fillId="2" borderId="3" xfId="46">
      <alignment horizontal="center" vertical="top" wrapText="1"/>
    </xf>
    <xf numFmtId="49" fontId="3" fillId="2" borderId="3" xfId="51" applyNumberFormat="1" applyProtection="1">
      <alignment horizontal="center" vertical="top" shrinkToFit="1"/>
    </xf>
    <xf numFmtId="49" fontId="3" fillId="2" borderId="3" xfId="51">
      <alignment horizontal="center" vertical="top" shrinkToFit="1"/>
    </xf>
    <xf numFmtId="49" fontId="3" fillId="0" borderId="2"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0" borderId="4" xfId="45" applyNumberFormat="1" applyBorder="1" applyProtection="1">
      <alignment horizontal="left" vertical="top" wrapText="1"/>
    </xf>
    <xf numFmtId="0" fontId="1" fillId="0" borderId="1" xfId="62" applyNumberFormat="1" applyProtection="1">
      <alignment horizontal="left" wrapText="1"/>
    </xf>
    <xf numFmtId="0" fontId="1" fillId="0" borderId="1" xfId="62">
      <alignment horizontal="left" wrapText="1"/>
    </xf>
    <xf numFmtId="4" fontId="7" fillId="4" borderId="3" xfId="44" applyNumberFormat="1" applyFill="1" applyProtection="1">
      <alignment horizontal="right" vertical="top" shrinkToFit="1"/>
    </xf>
    <xf numFmtId="4" fontId="7" fillId="4" borderId="9" xfId="58" applyNumberFormat="1" applyFill="1" applyProtection="1">
      <alignment horizontal="right" vertical="top" shrinkToFit="1"/>
    </xf>
    <xf numFmtId="0" fontId="1" fillId="4" borderId="1" xfId="2" applyNumberFormat="1" applyFill="1" applyProtection="1">
      <alignment horizontal="center" vertical="top"/>
    </xf>
    <xf numFmtId="0" fontId="2" fillId="4" borderId="1" xfId="8" applyNumberFormat="1" applyFill="1" applyProtection="1">
      <alignment horizontal="center" vertical="top"/>
    </xf>
    <xf numFmtId="0" fontId="1" fillId="4" borderId="1" xfId="7" applyNumberFormat="1" applyFill="1" applyProtection="1">
      <alignment vertical="top"/>
    </xf>
    <xf numFmtId="0" fontId="1" fillId="4" borderId="1" xfId="3" applyNumberFormat="1" applyFill="1" applyProtection="1">
      <alignment horizontal="left" vertical="top"/>
    </xf>
  </cellXfs>
  <cellStyles count="111">
    <cellStyle name="br" xfId="65"/>
    <cellStyle name="col" xfId="64"/>
    <cellStyle name="st109" xfId="62"/>
    <cellStyle name="style0" xfId="66"/>
    <cellStyle name="td" xfId="67"/>
    <cellStyle name="tr" xfId="63"/>
    <cellStyle name="xl100" xfId="22"/>
    <cellStyle name="xl101" xfId="23"/>
    <cellStyle name="xl102" xfId="24"/>
    <cellStyle name="xl103" xfId="25"/>
    <cellStyle name="xl104" xfId="26"/>
    <cellStyle name="xl105" xfId="27"/>
    <cellStyle name="xl106" xfId="28"/>
    <cellStyle name="xl107" xfId="10"/>
    <cellStyle name="xl108" xfId="29"/>
    <cellStyle name="xl109" xfId="43"/>
    <cellStyle name="xl110" xfId="49"/>
    <cellStyle name="xl111" xfId="57"/>
    <cellStyle name="xl112" xfId="109"/>
    <cellStyle name="xl113" xfId="30"/>
    <cellStyle name="xl114" xfId="31"/>
    <cellStyle name="xl115" xfId="50"/>
    <cellStyle name="xl116" xfId="110"/>
    <cellStyle name="xl117" xfId="17"/>
    <cellStyle name="xl118" xfId="32"/>
    <cellStyle name="xl119" xfId="33"/>
    <cellStyle name="xl120" xfId="34"/>
    <cellStyle name="xl121" xfId="18"/>
    <cellStyle name="xl122" xfId="35"/>
    <cellStyle name="xl123" xfId="58"/>
    <cellStyle name="xl124"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76"/>
    <cellStyle name="xl39" xfId="60"/>
    <cellStyle name="xl40" xfId="77"/>
    <cellStyle name="xl41" xfId="9"/>
    <cellStyle name="xl42" xfId="78"/>
    <cellStyle name="xl43" xfId="42"/>
    <cellStyle name="xl44" xfId="79"/>
    <cellStyle name="xl45" xfId="47"/>
    <cellStyle name="xl46" xfId="80"/>
    <cellStyle name="xl47" xfId="8"/>
    <cellStyle name="xl48" xfId="81"/>
    <cellStyle name="xl49" xfId="82"/>
    <cellStyle name="xl50" xfId="83"/>
    <cellStyle name="xl51" xfId="21"/>
    <cellStyle name="xl52" xfId="84"/>
    <cellStyle name="xl53" xfId="85"/>
    <cellStyle name="xl54" xfId="86"/>
    <cellStyle name="xl55" xfId="87"/>
    <cellStyle name="xl56" xfId="88"/>
    <cellStyle name="xl57" xfId="89"/>
    <cellStyle name="xl58" xfId="48"/>
    <cellStyle name="xl59" xfId="90"/>
    <cellStyle name="xl60" xfId="51"/>
    <cellStyle name="xl61" xfId="91"/>
    <cellStyle name="xl62" xfId="92"/>
    <cellStyle name="xl63" xfId="52"/>
    <cellStyle name="xl64" xfId="93"/>
    <cellStyle name="xl65" xfId="61"/>
    <cellStyle name="xl66" xfId="94"/>
    <cellStyle name="xl67" xfId="95"/>
    <cellStyle name="xl68" xfId="96"/>
    <cellStyle name="xl69" xfId="97"/>
    <cellStyle name="xl70" xfId="39"/>
    <cellStyle name="xl71" xfId="98"/>
    <cellStyle name="xl72" xfId="44"/>
    <cellStyle name="xl73" xfId="53"/>
    <cellStyle name="xl74" xfId="99"/>
    <cellStyle name="xl75" xfId="16"/>
    <cellStyle name="xl76" xfId="100"/>
    <cellStyle name="xl77" xfId="101"/>
    <cellStyle name="xl78" xfId="102"/>
    <cellStyle name="xl79" xfId="103"/>
    <cellStyle name="xl80" xfId="7"/>
    <cellStyle name="xl81" xfId="104"/>
    <cellStyle name="xl82" xfId="105"/>
    <cellStyle name="xl83" xfId="106"/>
    <cellStyle name="xl84" xfId="36"/>
    <cellStyle name="xl85" xfId="6"/>
    <cellStyle name="xl86" xfId="37"/>
    <cellStyle name="xl87" xfId="2"/>
    <cellStyle name="xl88" xfId="12"/>
    <cellStyle name="xl89" xfId="13"/>
    <cellStyle name="xl90" xfId="3"/>
    <cellStyle name="xl91" xfId="107"/>
    <cellStyle name="xl92" xfId="108"/>
    <cellStyle name="xl93" xfId="5"/>
    <cellStyle name="xl94" xfId="20"/>
    <cellStyle name="xl95" xfId="54"/>
    <cellStyle name="xl96" xfId="14"/>
    <cellStyle name="xl97" xfId="55"/>
    <cellStyle name="xl98" xfId="15"/>
    <cellStyle name="xl99" xfId="56"/>
    <cellStyle name="Обычный" xfId="0" builtinId="0"/>
  </cellStyles>
  <dxfs count="0"/>
  <tableStyles count="0"/>
  <colors>
    <mruColors>
      <color rgb="FFA7FFE2"/>
      <color rgb="FFFFFFCC"/>
      <color rgb="FFE2DECC"/>
      <color rgb="FFCCCCFF"/>
      <color rgb="FF66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146"/>
  <sheetViews>
    <sheetView showGridLines="0" tabSelected="1" topLeftCell="A10" zoomScale="85" zoomScaleNormal="85" zoomScaleSheetLayoutView="85" zoomScalePageLayoutView="85" workbookViewId="0">
      <pane xSplit="40" ySplit="10" topLeftCell="DJ20" activePane="bottomRight" state="frozen"/>
      <selection activeCell="A10" sqref="A10"/>
      <selection pane="topRight" activeCell="AO10" sqref="AO10"/>
      <selection pane="bottomLeft" activeCell="A20" sqref="A20"/>
      <selection pane="bottomRight" activeCell="BN21" sqref="BN21"/>
    </sheetView>
  </sheetViews>
  <sheetFormatPr defaultColWidth="8.85546875" defaultRowHeight="15" x14ac:dyDescent="0.25"/>
  <cols>
    <col min="1" max="1" width="36.7109375" style="1" customWidth="1"/>
    <col min="2" max="2" width="5.28515625" style="1" customWidth="1"/>
    <col min="3" max="3" width="34.42578125" style="1" hidden="1" customWidth="1"/>
    <col min="4" max="4" width="9" style="1" hidden="1" customWidth="1"/>
    <col min="5" max="5" width="8.7109375" style="1" hidden="1" customWidth="1"/>
    <col min="6" max="6" width="8.85546875" style="1" hidden="1" customWidth="1"/>
    <col min="7" max="7" width="34.42578125" style="1" hidden="1" customWidth="1"/>
    <col min="8" max="8" width="9" style="1" hidden="1" customWidth="1"/>
    <col min="9" max="9" width="8.7109375" style="1" hidden="1" customWidth="1"/>
    <col min="10" max="10" width="6.85546875" style="1" hidden="1" customWidth="1"/>
    <col min="11" max="11" width="34.42578125" style="1" hidden="1" customWidth="1"/>
    <col min="12" max="12" width="9" style="1" hidden="1" customWidth="1"/>
    <col min="13" max="13" width="8.7109375" style="1" hidden="1" customWidth="1"/>
    <col min="14" max="14" width="8.85546875" style="1" hidden="1" customWidth="1"/>
    <col min="15" max="15" width="34.42578125" style="1" hidden="1" customWidth="1"/>
    <col min="16" max="16" width="9" style="1" hidden="1" customWidth="1"/>
    <col min="17" max="17" width="8.7109375" style="1" hidden="1" customWidth="1"/>
    <col min="18" max="18" width="6.85546875" style="1" hidden="1" customWidth="1"/>
    <col min="19" max="19" width="34.42578125" style="1" hidden="1" customWidth="1"/>
    <col min="20" max="20" width="9" style="1" hidden="1" customWidth="1"/>
    <col min="21" max="21" width="8.7109375" style="1" hidden="1" customWidth="1"/>
    <col min="22" max="22" width="8.85546875" style="1" hidden="1" customWidth="1"/>
    <col min="23" max="23" width="34.42578125" style="1" hidden="1" customWidth="1"/>
    <col min="24" max="24" width="9" style="1" hidden="1" customWidth="1"/>
    <col min="25" max="25" width="8.7109375" style="1" hidden="1" customWidth="1"/>
    <col min="26" max="26" width="8.85546875" style="1" hidden="1" customWidth="1"/>
    <col min="27" max="27" width="34.42578125" style="1" hidden="1" customWidth="1"/>
    <col min="28" max="28" width="9" style="1" hidden="1" customWidth="1"/>
    <col min="29" max="29" width="8.85546875" style="1" hidden="1" customWidth="1"/>
    <col min="30" max="30" width="34.42578125" style="1" hidden="1" customWidth="1"/>
    <col min="31" max="31" width="9" style="1" hidden="1" customWidth="1"/>
    <col min="32" max="32" width="8.85546875" style="1" hidden="1" customWidth="1"/>
    <col min="33" max="35" width="8.85546875" style="1" hidden="1"/>
    <col min="36" max="36" width="5.7109375" style="1" customWidth="1"/>
    <col min="37" max="37" width="5.140625" style="1" customWidth="1"/>
    <col min="38" max="38" width="10.85546875" style="1" customWidth="1"/>
    <col min="39" max="39" width="4.7109375" style="1" customWidth="1"/>
    <col min="40" max="40" width="6.7109375" style="1" customWidth="1"/>
    <col min="41" max="41" width="12.7109375" style="33" customWidth="1"/>
    <col min="42" max="50" width="12.7109375" style="1" customWidth="1"/>
    <col min="51" max="51" width="12.7109375" style="33" customWidth="1"/>
    <col min="52" max="55" width="12.7109375" style="1" customWidth="1"/>
    <col min="56" max="56" width="12.7109375" style="33" customWidth="1"/>
    <col min="57" max="60" width="12.7109375" style="1" customWidth="1"/>
    <col min="61" max="61" width="12.7109375" style="33" customWidth="1"/>
    <col min="62" max="65" width="12.7109375" style="1" customWidth="1"/>
    <col min="66" max="66" width="12.7109375" style="33" customWidth="1"/>
    <col min="67" max="80" width="12.7109375" style="1" customWidth="1"/>
    <col min="81" max="81" width="12.7109375" style="33" customWidth="1"/>
    <col min="82" max="85" width="12.7109375" style="1" customWidth="1"/>
    <col min="86" max="86" width="12.7109375" style="33" customWidth="1"/>
    <col min="87" max="90" width="12.7109375" style="1" customWidth="1"/>
    <col min="91" max="91" width="12.7109375" style="33" customWidth="1"/>
    <col min="92" max="95" width="12.7109375" style="1" customWidth="1"/>
    <col min="96" max="96" width="12.7109375" style="33" customWidth="1"/>
    <col min="97" max="110" width="12.7109375" style="1" customWidth="1"/>
    <col min="111" max="111" width="12.7109375" style="33" customWidth="1"/>
    <col min="112" max="125" width="12.7109375" style="1" customWidth="1"/>
    <col min="126" max="126" width="12.7109375" style="33" customWidth="1"/>
    <col min="127" max="131" width="12.7109375" style="1" customWidth="1"/>
    <col min="132" max="132" width="8.85546875" style="1" hidden="1"/>
    <col min="133" max="133" width="9.140625" style="1" customWidth="1"/>
    <col min="134" max="16384" width="8.85546875" style="1"/>
  </cols>
  <sheetData>
    <row r="1" spans="1:133" ht="13.15" customHeight="1" x14ac:dyDescent="0.25">
      <c r="A1" s="2"/>
      <c r="B1" s="2"/>
      <c r="C1" s="94"/>
      <c r="D1" s="95"/>
      <c r="E1" s="95"/>
      <c r="F1" s="95"/>
      <c r="G1" s="95"/>
      <c r="H1" s="95"/>
      <c r="I1" s="95"/>
      <c r="J1" s="95"/>
      <c r="K1" s="95"/>
      <c r="L1" s="95"/>
      <c r="M1" s="95"/>
      <c r="N1" s="95"/>
      <c r="O1" s="95"/>
      <c r="P1" s="95"/>
      <c r="Q1" s="95"/>
      <c r="R1" s="95"/>
      <c r="S1" s="95"/>
      <c r="T1" s="95"/>
      <c r="U1" s="95"/>
      <c r="V1" s="95"/>
      <c r="W1" s="95"/>
      <c r="X1" s="2"/>
      <c r="Y1" s="2"/>
      <c r="Z1" s="2"/>
      <c r="AA1" s="94"/>
      <c r="AB1" s="95"/>
      <c r="AC1" s="95"/>
      <c r="AD1" s="95"/>
      <c r="AE1" s="2"/>
      <c r="AF1" s="2"/>
      <c r="AG1" s="2"/>
      <c r="AH1" s="2"/>
      <c r="AI1" s="2"/>
      <c r="AJ1" s="2"/>
      <c r="AK1" s="2"/>
      <c r="AL1" s="2"/>
      <c r="AM1" s="2"/>
      <c r="AN1" s="2"/>
      <c r="AO1" s="28"/>
      <c r="AP1" s="2"/>
      <c r="AQ1" s="94"/>
      <c r="AR1" s="95"/>
      <c r="AS1" s="95"/>
      <c r="AT1" s="95"/>
      <c r="AU1" s="95"/>
      <c r="AV1" s="95"/>
      <c r="AW1" s="95"/>
      <c r="AX1" s="2"/>
      <c r="AY1" s="28"/>
      <c r="AZ1" s="94"/>
      <c r="BA1" s="95"/>
      <c r="BB1" s="95"/>
      <c r="BC1" s="95"/>
      <c r="BD1" s="28"/>
      <c r="BE1" s="94"/>
      <c r="BF1" s="95"/>
      <c r="BG1" s="95"/>
      <c r="BH1" s="95"/>
      <c r="BI1" s="28"/>
      <c r="BJ1" s="94"/>
      <c r="BK1" s="95"/>
      <c r="BL1" s="95"/>
      <c r="BM1" s="95"/>
      <c r="BN1" s="28"/>
      <c r="BO1" s="80"/>
      <c r="BP1" s="81"/>
      <c r="BQ1" s="81"/>
      <c r="BR1" s="81"/>
      <c r="BS1" s="3"/>
      <c r="BT1" s="3"/>
      <c r="BU1" s="80"/>
      <c r="BV1" s="81"/>
      <c r="BW1" s="81"/>
      <c r="BX1" s="81"/>
      <c r="BY1" s="81"/>
      <c r="BZ1" s="81"/>
      <c r="CA1" s="81"/>
      <c r="CB1" s="3"/>
      <c r="CC1" s="159"/>
      <c r="CD1" s="80"/>
      <c r="CE1" s="81"/>
      <c r="CF1" s="81"/>
      <c r="CG1" s="81"/>
      <c r="CH1" s="28"/>
      <c r="CI1" s="76"/>
      <c r="CJ1" s="77"/>
      <c r="CK1" s="77"/>
      <c r="CL1" s="77"/>
      <c r="CM1" s="162"/>
      <c r="CN1" s="76"/>
      <c r="CO1" s="77"/>
      <c r="CP1" s="77"/>
      <c r="CQ1" s="77"/>
      <c r="CR1" s="162"/>
      <c r="CS1" s="78"/>
      <c r="CT1" s="79"/>
      <c r="CU1" s="79"/>
      <c r="CV1" s="79"/>
      <c r="CW1" s="4"/>
      <c r="CX1" s="76"/>
      <c r="CY1" s="77"/>
      <c r="CZ1" s="77"/>
      <c r="DA1" s="77"/>
      <c r="DB1" s="4"/>
      <c r="DC1" s="76"/>
      <c r="DD1" s="77"/>
      <c r="DE1" s="77"/>
      <c r="DF1" s="77"/>
      <c r="DG1" s="162"/>
      <c r="DH1" s="76"/>
      <c r="DI1" s="77"/>
      <c r="DJ1" s="77"/>
      <c r="DK1" s="77"/>
      <c r="DL1" s="4"/>
      <c r="DM1" s="76"/>
      <c r="DN1" s="77"/>
      <c r="DO1" s="77"/>
      <c r="DP1" s="77"/>
      <c r="DQ1" s="4"/>
      <c r="DR1" s="76"/>
      <c r="DS1" s="77"/>
      <c r="DT1" s="77"/>
      <c r="DU1" s="77"/>
      <c r="DV1" s="162"/>
      <c r="DW1" s="76"/>
      <c r="DX1" s="77"/>
      <c r="DY1" s="77"/>
      <c r="DZ1" s="77"/>
      <c r="EA1" s="4"/>
      <c r="EB1" s="6" t="s">
        <v>0</v>
      </c>
      <c r="EC1" s="2"/>
    </row>
    <row r="2" spans="1:133" ht="13.15" customHeight="1" x14ac:dyDescent="0.25">
      <c r="A2" s="137" t="s">
        <v>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28"/>
      <c r="BO2" s="80"/>
      <c r="BP2" s="81"/>
      <c r="BQ2" s="81"/>
      <c r="BR2" s="81"/>
      <c r="BS2" s="3"/>
      <c r="BT2" s="3"/>
      <c r="BU2" s="80"/>
      <c r="BV2" s="81"/>
      <c r="BW2" s="81"/>
      <c r="BX2" s="81"/>
      <c r="BY2" s="81"/>
      <c r="BZ2" s="81"/>
      <c r="CA2" s="81"/>
      <c r="CB2" s="3"/>
      <c r="CC2" s="159"/>
      <c r="CD2" s="80"/>
      <c r="CE2" s="81"/>
      <c r="CF2" s="81"/>
      <c r="CG2" s="81"/>
      <c r="CH2" s="28"/>
      <c r="CI2" s="76"/>
      <c r="CJ2" s="77"/>
      <c r="CK2" s="77"/>
      <c r="CL2" s="77"/>
      <c r="CM2" s="162"/>
      <c r="CN2" s="76"/>
      <c r="CO2" s="77"/>
      <c r="CP2" s="77"/>
      <c r="CQ2" s="77"/>
      <c r="CR2" s="162"/>
      <c r="CS2" s="78"/>
      <c r="CT2" s="79"/>
      <c r="CU2" s="79"/>
      <c r="CV2" s="79"/>
      <c r="CW2" s="4"/>
      <c r="CX2" s="76"/>
      <c r="CY2" s="77"/>
      <c r="CZ2" s="77"/>
      <c r="DA2" s="77"/>
      <c r="DB2" s="4"/>
      <c r="DC2" s="76"/>
      <c r="DD2" s="77"/>
      <c r="DE2" s="77"/>
      <c r="DF2" s="77"/>
      <c r="DG2" s="162"/>
      <c r="DH2" s="76"/>
      <c r="DI2" s="77"/>
      <c r="DJ2" s="77"/>
      <c r="DK2" s="77"/>
      <c r="DL2" s="4"/>
      <c r="DM2" s="76"/>
      <c r="DN2" s="77"/>
      <c r="DO2" s="77"/>
      <c r="DP2" s="77"/>
      <c r="DQ2" s="4"/>
      <c r="DR2" s="76"/>
      <c r="DS2" s="77"/>
      <c r="DT2" s="77"/>
      <c r="DU2" s="77"/>
      <c r="DV2" s="162"/>
      <c r="DW2" s="76"/>
      <c r="DX2" s="77"/>
      <c r="DY2" s="77"/>
      <c r="DZ2" s="77"/>
      <c r="EA2" s="4"/>
      <c r="EB2" s="2"/>
      <c r="EC2" s="2"/>
    </row>
    <row r="3" spans="1:133" ht="13.15" customHeight="1" x14ac:dyDescent="0.25">
      <c r="A3" s="137" t="s">
        <v>2</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59"/>
      <c r="BO3" s="82"/>
      <c r="BP3" s="83"/>
      <c r="BQ3" s="83"/>
      <c r="BR3" s="83"/>
      <c r="BS3" s="7"/>
      <c r="BT3" s="7"/>
      <c r="BU3" s="82"/>
      <c r="BV3" s="83"/>
      <c r="BW3" s="83"/>
      <c r="BX3" s="83"/>
      <c r="BY3" s="83"/>
      <c r="BZ3" s="83"/>
      <c r="CA3" s="83"/>
      <c r="CB3" s="7"/>
      <c r="CC3" s="161"/>
      <c r="CD3" s="82"/>
      <c r="CE3" s="83"/>
      <c r="CF3" s="83"/>
      <c r="CG3" s="83"/>
      <c r="CH3" s="28"/>
      <c r="CI3" s="76"/>
      <c r="CJ3" s="77"/>
      <c r="CK3" s="77"/>
      <c r="CL3" s="77"/>
      <c r="CM3" s="162"/>
      <c r="CN3" s="76"/>
      <c r="CO3" s="77"/>
      <c r="CP3" s="77"/>
      <c r="CQ3" s="77"/>
      <c r="CR3" s="162"/>
      <c r="CS3" s="78"/>
      <c r="CT3" s="79"/>
      <c r="CU3" s="79"/>
      <c r="CV3" s="79"/>
      <c r="CW3" s="4"/>
      <c r="CX3" s="76"/>
      <c r="CY3" s="77"/>
      <c r="CZ3" s="77"/>
      <c r="DA3" s="77"/>
      <c r="DB3" s="4"/>
      <c r="DC3" s="76"/>
      <c r="DD3" s="77"/>
      <c r="DE3" s="77"/>
      <c r="DF3" s="77"/>
      <c r="DG3" s="162"/>
      <c r="DH3" s="76"/>
      <c r="DI3" s="77"/>
      <c r="DJ3" s="77"/>
      <c r="DK3" s="77"/>
      <c r="DL3" s="4"/>
      <c r="DM3" s="76"/>
      <c r="DN3" s="77"/>
      <c r="DO3" s="77"/>
      <c r="DP3" s="77"/>
      <c r="DQ3" s="4"/>
      <c r="DR3" s="76"/>
      <c r="DS3" s="77"/>
      <c r="DT3" s="77"/>
      <c r="DU3" s="77"/>
      <c r="DV3" s="162"/>
      <c r="DW3" s="76"/>
      <c r="DX3" s="77"/>
      <c r="DY3" s="77"/>
      <c r="DZ3" s="77"/>
      <c r="EA3" s="4"/>
      <c r="EB3" s="2"/>
      <c r="EC3" s="2"/>
    </row>
    <row r="4" spans="1:133" ht="13.15" customHeight="1" x14ac:dyDescent="0.25">
      <c r="A4" s="84" t="s">
        <v>3</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160"/>
      <c r="BO4" s="84"/>
      <c r="BP4" s="85"/>
      <c r="BQ4" s="85"/>
      <c r="BR4" s="85"/>
      <c r="BS4" s="8"/>
      <c r="BT4" s="8"/>
      <c r="BU4" s="84"/>
      <c r="BV4" s="85"/>
      <c r="BW4" s="85"/>
      <c r="BX4" s="85"/>
      <c r="BY4" s="85"/>
      <c r="BZ4" s="85"/>
      <c r="CA4" s="85"/>
      <c r="CB4" s="8"/>
      <c r="CC4" s="160"/>
      <c r="CD4" s="84"/>
      <c r="CE4" s="85"/>
      <c r="CF4" s="85"/>
      <c r="CG4" s="85"/>
      <c r="CH4" s="28"/>
      <c r="CI4" s="76"/>
      <c r="CJ4" s="77"/>
      <c r="CK4" s="77"/>
      <c r="CL4" s="77"/>
      <c r="CM4" s="162"/>
      <c r="CN4" s="76"/>
      <c r="CO4" s="77"/>
      <c r="CP4" s="77"/>
      <c r="CQ4" s="77"/>
      <c r="CR4" s="162"/>
      <c r="CS4" s="78"/>
      <c r="CT4" s="79"/>
      <c r="CU4" s="79"/>
      <c r="CV4" s="79"/>
      <c r="CW4" s="4"/>
      <c r="CX4" s="76"/>
      <c r="CY4" s="77"/>
      <c r="CZ4" s="77"/>
      <c r="DA4" s="77"/>
      <c r="DB4" s="4"/>
      <c r="DC4" s="76"/>
      <c r="DD4" s="77"/>
      <c r="DE4" s="77"/>
      <c r="DF4" s="77"/>
      <c r="DG4" s="162"/>
      <c r="DH4" s="76"/>
      <c r="DI4" s="77"/>
      <c r="DJ4" s="77"/>
      <c r="DK4" s="77"/>
      <c r="DL4" s="4"/>
      <c r="DM4" s="76"/>
      <c r="DN4" s="77"/>
      <c r="DO4" s="77"/>
      <c r="DP4" s="77"/>
      <c r="DQ4" s="4"/>
      <c r="DR4" s="76"/>
      <c r="DS4" s="77"/>
      <c r="DT4" s="77"/>
      <c r="DU4" s="77"/>
      <c r="DV4" s="162"/>
      <c r="DW4" s="76"/>
      <c r="DX4" s="77"/>
      <c r="DY4" s="77"/>
      <c r="DZ4" s="77"/>
      <c r="EA4" s="4"/>
      <c r="EB4" s="2"/>
      <c r="EC4" s="2"/>
    </row>
    <row r="5" spans="1:133" ht="13.15" customHeight="1" x14ac:dyDescent="0.25">
      <c r="A5" s="2"/>
      <c r="B5" s="2"/>
      <c r="C5" s="94"/>
      <c r="D5" s="95"/>
      <c r="E5" s="95"/>
      <c r="F5" s="95"/>
      <c r="G5" s="95"/>
      <c r="H5" s="95"/>
      <c r="I5" s="95"/>
      <c r="J5" s="95"/>
      <c r="K5" s="95"/>
      <c r="L5" s="95"/>
      <c r="M5" s="95"/>
      <c r="N5" s="95"/>
      <c r="O5" s="95"/>
      <c r="P5" s="95"/>
      <c r="Q5" s="95"/>
      <c r="R5" s="95"/>
      <c r="S5" s="95"/>
      <c r="T5" s="95"/>
      <c r="U5" s="95"/>
      <c r="V5" s="95"/>
      <c r="W5" s="95"/>
      <c r="X5" s="2"/>
      <c r="Y5" s="2"/>
      <c r="Z5" s="2"/>
      <c r="AA5" s="94"/>
      <c r="AB5" s="95"/>
      <c r="AC5" s="95"/>
      <c r="AD5" s="95"/>
      <c r="AE5" s="9"/>
      <c r="AF5" s="9"/>
      <c r="AG5" s="10"/>
      <c r="AH5" s="10"/>
      <c r="AI5" s="10"/>
      <c r="AJ5" s="9"/>
      <c r="AK5" s="11"/>
      <c r="AL5" s="11"/>
      <c r="AM5" s="11"/>
      <c r="AN5" s="9"/>
      <c r="AO5" s="29"/>
      <c r="AP5" s="9"/>
      <c r="AQ5" s="74"/>
      <c r="AR5" s="75"/>
      <c r="AS5" s="75"/>
      <c r="AT5" s="75"/>
      <c r="AU5" s="75"/>
      <c r="AV5" s="75"/>
      <c r="AW5" s="75"/>
      <c r="AX5" s="9"/>
      <c r="AY5" s="29"/>
      <c r="AZ5" s="82"/>
      <c r="BA5" s="83"/>
      <c r="BB5" s="83"/>
      <c r="BC5" s="83"/>
      <c r="BD5" s="161"/>
      <c r="BE5" s="82"/>
      <c r="BF5" s="83"/>
      <c r="BG5" s="83"/>
      <c r="BH5" s="83"/>
      <c r="BI5" s="161"/>
      <c r="BJ5" s="74"/>
      <c r="BK5" s="75"/>
      <c r="BL5" s="75"/>
      <c r="BM5" s="75"/>
      <c r="BN5" s="29"/>
      <c r="BO5" s="74"/>
      <c r="BP5" s="75"/>
      <c r="BQ5" s="75"/>
      <c r="BR5" s="75"/>
      <c r="BS5" s="9"/>
      <c r="BT5" s="9"/>
      <c r="BU5" s="74"/>
      <c r="BV5" s="75"/>
      <c r="BW5" s="75"/>
      <c r="BX5" s="75"/>
      <c r="BY5" s="75"/>
      <c r="BZ5" s="75"/>
      <c r="CA5" s="75"/>
      <c r="CB5" s="9"/>
      <c r="CC5" s="29"/>
      <c r="CD5" s="74"/>
      <c r="CE5" s="75"/>
      <c r="CF5" s="75"/>
      <c r="CG5" s="75"/>
      <c r="CH5" s="28"/>
      <c r="CI5" s="76"/>
      <c r="CJ5" s="77"/>
      <c r="CK5" s="77"/>
      <c r="CL5" s="77"/>
      <c r="CM5" s="162"/>
      <c r="CN5" s="76"/>
      <c r="CO5" s="77"/>
      <c r="CP5" s="77"/>
      <c r="CQ5" s="77"/>
      <c r="CR5" s="162"/>
      <c r="CS5" s="78"/>
      <c r="CT5" s="79"/>
      <c r="CU5" s="79"/>
      <c r="CV5" s="79"/>
      <c r="CW5" s="4"/>
      <c r="CX5" s="76"/>
      <c r="CY5" s="77"/>
      <c r="CZ5" s="77"/>
      <c r="DA5" s="77"/>
      <c r="DB5" s="4"/>
      <c r="DC5" s="76"/>
      <c r="DD5" s="77"/>
      <c r="DE5" s="77"/>
      <c r="DF5" s="77"/>
      <c r="DG5" s="162"/>
      <c r="DH5" s="76"/>
      <c r="DI5" s="77"/>
      <c r="DJ5" s="77"/>
      <c r="DK5" s="77"/>
      <c r="DL5" s="4"/>
      <c r="DM5" s="76"/>
      <c r="DN5" s="77"/>
      <c r="DO5" s="77"/>
      <c r="DP5" s="77"/>
      <c r="DQ5" s="4"/>
      <c r="DR5" s="76"/>
      <c r="DS5" s="77"/>
      <c r="DT5" s="77"/>
      <c r="DU5" s="77"/>
      <c r="DV5" s="162"/>
      <c r="DW5" s="76"/>
      <c r="DX5" s="77"/>
      <c r="DY5" s="77"/>
      <c r="DZ5" s="77"/>
      <c r="EA5" s="4"/>
      <c r="EB5" s="2"/>
      <c r="EC5" s="2"/>
    </row>
    <row r="6" spans="1:133" x14ac:dyDescent="0.25">
      <c r="A6" s="5" t="s">
        <v>4</v>
      </c>
      <c r="B6" s="139" t="s">
        <v>5</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9"/>
      <c r="BT6" s="9"/>
      <c r="BU6" s="74"/>
      <c r="BV6" s="75"/>
      <c r="BW6" s="75"/>
      <c r="BX6" s="75"/>
      <c r="BY6" s="75"/>
      <c r="BZ6" s="75"/>
      <c r="CA6" s="75"/>
      <c r="CB6" s="9"/>
      <c r="CC6" s="29"/>
      <c r="CD6" s="74"/>
      <c r="CE6" s="75"/>
      <c r="CF6" s="75"/>
      <c r="CG6" s="75"/>
      <c r="CH6" s="28"/>
      <c r="CI6" s="76"/>
      <c r="CJ6" s="77"/>
      <c r="CK6" s="77"/>
      <c r="CL6" s="77"/>
      <c r="CM6" s="162"/>
      <c r="CN6" s="76"/>
      <c r="CO6" s="77"/>
      <c r="CP6" s="77"/>
      <c r="CQ6" s="77"/>
      <c r="CR6" s="162"/>
      <c r="CS6" s="78"/>
      <c r="CT6" s="79"/>
      <c r="CU6" s="79"/>
      <c r="CV6" s="79"/>
      <c r="CW6" s="4"/>
      <c r="CX6" s="76"/>
      <c r="CY6" s="77"/>
      <c r="CZ6" s="77"/>
      <c r="DA6" s="77"/>
      <c r="DB6" s="4"/>
      <c r="DC6" s="76"/>
      <c r="DD6" s="77"/>
      <c r="DE6" s="77"/>
      <c r="DF6" s="77"/>
      <c r="DG6" s="162"/>
      <c r="DH6" s="76"/>
      <c r="DI6" s="77"/>
      <c r="DJ6" s="77"/>
      <c r="DK6" s="77"/>
      <c r="DL6" s="4"/>
      <c r="DM6" s="76"/>
      <c r="DN6" s="77"/>
      <c r="DO6" s="77"/>
      <c r="DP6" s="77"/>
      <c r="DQ6" s="4"/>
      <c r="DR6" s="76"/>
      <c r="DS6" s="77"/>
      <c r="DT6" s="77"/>
      <c r="DU6" s="77"/>
      <c r="DV6" s="162"/>
      <c r="DW6" s="76"/>
      <c r="DX6" s="77"/>
      <c r="DY6" s="77"/>
      <c r="DZ6" s="77"/>
      <c r="EA6" s="4"/>
      <c r="EB6" s="2"/>
      <c r="EC6" s="2"/>
    </row>
    <row r="7" spans="1:133" ht="13.15" customHeight="1" x14ac:dyDescent="0.25">
      <c r="A7" s="141" t="s">
        <v>6</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9"/>
      <c r="BT7" s="9"/>
      <c r="BU7" s="74"/>
      <c r="BV7" s="75"/>
      <c r="BW7" s="75"/>
      <c r="BX7" s="75"/>
      <c r="BY7" s="75"/>
      <c r="BZ7" s="75"/>
      <c r="CA7" s="75"/>
      <c r="CB7" s="9"/>
      <c r="CC7" s="29"/>
      <c r="CD7" s="74"/>
      <c r="CE7" s="75"/>
      <c r="CF7" s="75"/>
      <c r="CG7" s="75"/>
      <c r="CH7" s="29"/>
      <c r="CI7" s="74"/>
      <c r="CJ7" s="75"/>
      <c r="CK7" s="75"/>
      <c r="CL7" s="75"/>
      <c r="CM7" s="29"/>
      <c r="CN7" s="74"/>
      <c r="CO7" s="75"/>
      <c r="CP7" s="75"/>
      <c r="CQ7" s="75"/>
      <c r="CR7" s="29"/>
      <c r="CS7" s="78"/>
      <c r="CT7" s="79"/>
      <c r="CU7" s="79"/>
      <c r="CV7" s="79"/>
      <c r="CW7" s="9"/>
      <c r="CX7" s="74"/>
      <c r="CY7" s="75"/>
      <c r="CZ7" s="75"/>
      <c r="DA7" s="75"/>
      <c r="DB7" s="9"/>
      <c r="DC7" s="74"/>
      <c r="DD7" s="75"/>
      <c r="DE7" s="75"/>
      <c r="DF7" s="75"/>
      <c r="DG7" s="29"/>
      <c r="DH7" s="74"/>
      <c r="DI7" s="75"/>
      <c r="DJ7" s="75"/>
      <c r="DK7" s="75"/>
      <c r="DL7" s="9"/>
      <c r="DM7" s="74"/>
      <c r="DN7" s="75"/>
      <c r="DO7" s="75"/>
      <c r="DP7" s="75"/>
      <c r="DQ7" s="9"/>
      <c r="DR7" s="74"/>
      <c r="DS7" s="75"/>
      <c r="DT7" s="75"/>
      <c r="DU7" s="75"/>
      <c r="DV7" s="29"/>
      <c r="DW7" s="74"/>
      <c r="DX7" s="75"/>
      <c r="DY7" s="75"/>
      <c r="DZ7" s="75"/>
      <c r="EA7" s="9"/>
      <c r="EB7" s="2"/>
      <c r="EC7" s="2"/>
    </row>
    <row r="8" spans="1:133" ht="13.15" customHeight="1" x14ac:dyDescent="0.25">
      <c r="A8" s="5"/>
      <c r="B8" s="11"/>
      <c r="C8" s="74"/>
      <c r="D8" s="75"/>
      <c r="E8" s="75"/>
      <c r="F8" s="75"/>
      <c r="G8" s="75"/>
      <c r="H8" s="75"/>
      <c r="I8" s="75"/>
      <c r="J8" s="75"/>
      <c r="K8" s="75"/>
      <c r="L8" s="75"/>
      <c r="M8" s="75"/>
      <c r="N8" s="75"/>
      <c r="O8" s="75"/>
      <c r="P8" s="75"/>
      <c r="Q8" s="75"/>
      <c r="R8" s="75"/>
      <c r="S8" s="75"/>
      <c r="T8" s="75"/>
      <c r="U8" s="75"/>
      <c r="V8" s="75"/>
      <c r="W8" s="75"/>
      <c r="X8" s="9"/>
      <c r="Y8" s="9"/>
      <c r="Z8" s="9"/>
      <c r="AA8" s="74"/>
      <c r="AB8" s="75"/>
      <c r="AC8" s="75"/>
      <c r="AD8" s="75"/>
      <c r="AE8" s="9"/>
      <c r="AF8" s="9"/>
      <c r="AG8" s="10"/>
      <c r="AH8" s="10"/>
      <c r="AI8" s="10"/>
      <c r="AJ8" s="9"/>
      <c r="AK8" s="11"/>
      <c r="AL8" s="11"/>
      <c r="AM8" s="11"/>
      <c r="AN8" s="9"/>
      <c r="AO8" s="29"/>
      <c r="AP8" s="9"/>
      <c r="AQ8" s="74"/>
      <c r="AR8" s="75"/>
      <c r="AS8" s="75"/>
      <c r="AT8" s="75"/>
      <c r="AU8" s="75"/>
      <c r="AV8" s="75"/>
      <c r="AW8" s="75"/>
      <c r="AX8" s="9"/>
      <c r="AY8" s="29"/>
      <c r="AZ8" s="74"/>
      <c r="BA8" s="75"/>
      <c r="BB8" s="75"/>
      <c r="BC8" s="75"/>
      <c r="BD8" s="29"/>
      <c r="BE8" s="74"/>
      <c r="BF8" s="75"/>
      <c r="BG8" s="75"/>
      <c r="BH8" s="75"/>
      <c r="BI8" s="29"/>
      <c r="BJ8" s="74"/>
      <c r="BK8" s="75"/>
      <c r="BL8" s="75"/>
      <c r="BM8" s="75"/>
      <c r="BN8" s="29"/>
      <c r="BO8" s="74"/>
      <c r="BP8" s="75"/>
      <c r="BQ8" s="75"/>
      <c r="BR8" s="75"/>
      <c r="BS8" s="9"/>
      <c r="BT8" s="9"/>
      <c r="BU8" s="74"/>
      <c r="BV8" s="75"/>
      <c r="BW8" s="75"/>
      <c r="BX8" s="75"/>
      <c r="BY8" s="75"/>
      <c r="BZ8" s="75"/>
      <c r="CA8" s="75"/>
      <c r="CB8" s="9"/>
      <c r="CC8" s="29"/>
      <c r="CD8" s="74"/>
      <c r="CE8" s="75"/>
      <c r="CF8" s="75"/>
      <c r="CG8" s="75"/>
      <c r="CH8" s="29"/>
      <c r="CI8" s="74"/>
      <c r="CJ8" s="75"/>
      <c r="CK8" s="75"/>
      <c r="CL8" s="75"/>
      <c r="CM8" s="29"/>
      <c r="CN8" s="74"/>
      <c r="CO8" s="75"/>
      <c r="CP8" s="75"/>
      <c r="CQ8" s="75"/>
      <c r="CR8" s="29"/>
      <c r="CS8" s="74"/>
      <c r="CT8" s="75"/>
      <c r="CU8" s="75"/>
      <c r="CV8" s="75"/>
      <c r="CW8" s="9"/>
      <c r="CX8" s="74"/>
      <c r="CY8" s="75"/>
      <c r="CZ8" s="75"/>
      <c r="DA8" s="75"/>
      <c r="DB8" s="9"/>
      <c r="DC8" s="74"/>
      <c r="DD8" s="75"/>
      <c r="DE8" s="75"/>
      <c r="DF8" s="75"/>
      <c r="DG8" s="29"/>
      <c r="DH8" s="74"/>
      <c r="DI8" s="75"/>
      <c r="DJ8" s="75"/>
      <c r="DK8" s="75"/>
      <c r="DL8" s="9"/>
      <c r="DM8" s="74"/>
      <c r="DN8" s="75"/>
      <c r="DO8" s="75"/>
      <c r="DP8" s="75"/>
      <c r="DQ8" s="9"/>
      <c r="DR8" s="74"/>
      <c r="DS8" s="75"/>
      <c r="DT8" s="75"/>
      <c r="DU8" s="75"/>
      <c r="DV8" s="29"/>
      <c r="DW8" s="74"/>
      <c r="DX8" s="75"/>
      <c r="DY8" s="75"/>
      <c r="DZ8" s="75"/>
      <c r="EA8" s="9"/>
      <c r="EB8" s="2"/>
      <c r="EC8" s="2"/>
    </row>
    <row r="9" spans="1:133" ht="14.65" customHeight="1" x14ac:dyDescent="0.25">
      <c r="A9" s="143" t="s">
        <v>7</v>
      </c>
      <c r="B9" s="146" t="s">
        <v>8</v>
      </c>
      <c r="C9" s="88" t="s">
        <v>9</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109" t="s">
        <v>10</v>
      </c>
      <c r="AK9" s="111" t="s">
        <v>11</v>
      </c>
      <c r="AL9" s="112"/>
      <c r="AM9" s="112"/>
      <c r="AN9" s="112"/>
      <c r="AO9" s="88" t="s">
        <v>12</v>
      </c>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8" t="s">
        <v>13</v>
      </c>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8" t="s">
        <v>14</v>
      </c>
      <c r="CX9" s="89"/>
      <c r="CY9" s="89"/>
      <c r="CZ9" s="89"/>
      <c r="DA9" s="89"/>
      <c r="DB9" s="89"/>
      <c r="DC9" s="89"/>
      <c r="DD9" s="89"/>
      <c r="DE9" s="89"/>
      <c r="DF9" s="89"/>
      <c r="DG9" s="89"/>
      <c r="DH9" s="89"/>
      <c r="DI9" s="89"/>
      <c r="DJ9" s="89"/>
      <c r="DK9" s="89"/>
      <c r="DL9" s="88" t="s">
        <v>15</v>
      </c>
      <c r="DM9" s="89"/>
      <c r="DN9" s="89"/>
      <c r="DO9" s="89"/>
      <c r="DP9" s="89"/>
      <c r="DQ9" s="89"/>
      <c r="DR9" s="89"/>
      <c r="DS9" s="89"/>
      <c r="DT9" s="89"/>
      <c r="DU9" s="89"/>
      <c r="DV9" s="89"/>
      <c r="DW9" s="89"/>
      <c r="DX9" s="89"/>
      <c r="DY9" s="89"/>
      <c r="DZ9" s="89"/>
      <c r="EA9" s="90" t="s">
        <v>16</v>
      </c>
      <c r="EB9" s="12"/>
      <c r="EC9" s="12"/>
    </row>
    <row r="10" spans="1:133" ht="11.25" customHeight="1" x14ac:dyDescent="0.25">
      <c r="A10" s="144"/>
      <c r="B10" s="147"/>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110"/>
      <c r="AK10" s="112"/>
      <c r="AL10" s="112"/>
      <c r="AM10" s="112"/>
      <c r="AN10" s="112"/>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91"/>
      <c r="EB10" s="12"/>
      <c r="EC10" s="12"/>
    </row>
    <row r="11" spans="1:133" ht="27" customHeight="1" x14ac:dyDescent="0.25">
      <c r="A11" s="144"/>
      <c r="B11" s="147"/>
      <c r="C11" s="103" t="s">
        <v>17</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3" t="s">
        <v>18</v>
      </c>
      <c r="AB11" s="104"/>
      <c r="AC11" s="104"/>
      <c r="AD11" s="104"/>
      <c r="AE11" s="104"/>
      <c r="AF11" s="104"/>
      <c r="AG11" s="103"/>
      <c r="AH11" s="104"/>
      <c r="AI11" s="104"/>
      <c r="AJ11" s="110"/>
      <c r="AK11" s="112"/>
      <c r="AL11" s="112"/>
      <c r="AM11" s="112"/>
      <c r="AN11" s="112"/>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91"/>
      <c r="EB11" s="12"/>
      <c r="EC11" s="12"/>
    </row>
    <row r="12" spans="1:133" ht="20.65" customHeight="1" x14ac:dyDescent="0.25">
      <c r="A12" s="144"/>
      <c r="B12" s="147"/>
      <c r="C12" s="103" t="s">
        <v>19</v>
      </c>
      <c r="D12" s="104"/>
      <c r="E12" s="104"/>
      <c r="F12" s="104"/>
      <c r="G12" s="103" t="s">
        <v>20</v>
      </c>
      <c r="H12" s="104"/>
      <c r="I12" s="104"/>
      <c r="J12" s="104"/>
      <c r="K12" s="103" t="s">
        <v>21</v>
      </c>
      <c r="L12" s="104"/>
      <c r="M12" s="104"/>
      <c r="N12" s="104"/>
      <c r="O12" s="103" t="s">
        <v>22</v>
      </c>
      <c r="P12" s="104"/>
      <c r="Q12" s="104"/>
      <c r="R12" s="104"/>
      <c r="S12" s="103" t="s">
        <v>23</v>
      </c>
      <c r="T12" s="104"/>
      <c r="U12" s="104"/>
      <c r="V12" s="104"/>
      <c r="W12" s="103" t="s">
        <v>24</v>
      </c>
      <c r="X12" s="104"/>
      <c r="Y12" s="104"/>
      <c r="Z12" s="104"/>
      <c r="AA12" s="103" t="s">
        <v>25</v>
      </c>
      <c r="AB12" s="104"/>
      <c r="AC12" s="104"/>
      <c r="AD12" s="103" t="s">
        <v>26</v>
      </c>
      <c r="AE12" s="104"/>
      <c r="AF12" s="104"/>
      <c r="AG12" s="103" t="s">
        <v>0</v>
      </c>
      <c r="AH12" s="104"/>
      <c r="AI12" s="104"/>
      <c r="AJ12" s="110"/>
      <c r="AK12" s="112"/>
      <c r="AL12" s="112"/>
      <c r="AM12" s="112"/>
      <c r="AN12" s="112"/>
      <c r="AO12" s="88" t="s">
        <v>27</v>
      </c>
      <c r="AP12" s="89"/>
      <c r="AQ12" s="89"/>
      <c r="AR12" s="89"/>
      <c r="AS12" s="89"/>
      <c r="AT12" s="89"/>
      <c r="AU12" s="89"/>
      <c r="AV12" s="89"/>
      <c r="AW12" s="89"/>
      <c r="AX12" s="89"/>
      <c r="AY12" s="88" t="s">
        <v>28</v>
      </c>
      <c r="AZ12" s="89"/>
      <c r="BA12" s="89"/>
      <c r="BB12" s="89"/>
      <c r="BC12" s="89"/>
      <c r="BD12" s="88" t="s">
        <v>29</v>
      </c>
      <c r="BE12" s="89"/>
      <c r="BF12" s="89"/>
      <c r="BG12" s="89"/>
      <c r="BH12" s="89"/>
      <c r="BI12" s="88" t="s">
        <v>30</v>
      </c>
      <c r="BJ12" s="89"/>
      <c r="BK12" s="89"/>
      <c r="BL12" s="89"/>
      <c r="BM12" s="89"/>
      <c r="BN12" s="89"/>
      <c r="BO12" s="89"/>
      <c r="BP12" s="89"/>
      <c r="BQ12" s="89"/>
      <c r="BR12" s="89"/>
      <c r="BS12" s="88" t="s">
        <v>27</v>
      </c>
      <c r="BT12" s="89"/>
      <c r="BU12" s="89"/>
      <c r="BV12" s="89"/>
      <c r="BW12" s="89"/>
      <c r="BX12" s="89"/>
      <c r="BY12" s="89"/>
      <c r="BZ12" s="89"/>
      <c r="CA12" s="89"/>
      <c r="CB12" s="89"/>
      <c r="CC12" s="88" t="s">
        <v>28</v>
      </c>
      <c r="CD12" s="89"/>
      <c r="CE12" s="89"/>
      <c r="CF12" s="89"/>
      <c r="CG12" s="89"/>
      <c r="CH12" s="88" t="s">
        <v>29</v>
      </c>
      <c r="CI12" s="89"/>
      <c r="CJ12" s="89"/>
      <c r="CK12" s="89"/>
      <c r="CL12" s="89"/>
      <c r="CM12" s="88" t="s">
        <v>30</v>
      </c>
      <c r="CN12" s="89"/>
      <c r="CO12" s="89"/>
      <c r="CP12" s="89"/>
      <c r="CQ12" s="89"/>
      <c r="CR12" s="89"/>
      <c r="CS12" s="89"/>
      <c r="CT12" s="89"/>
      <c r="CU12" s="89"/>
      <c r="CV12" s="89"/>
      <c r="CW12" s="88" t="s">
        <v>31</v>
      </c>
      <c r="CX12" s="89"/>
      <c r="CY12" s="89"/>
      <c r="CZ12" s="89"/>
      <c r="DA12" s="89"/>
      <c r="DB12" s="88" t="s">
        <v>32</v>
      </c>
      <c r="DC12" s="89"/>
      <c r="DD12" s="89"/>
      <c r="DE12" s="89"/>
      <c r="DF12" s="89"/>
      <c r="DG12" s="88" t="s">
        <v>33</v>
      </c>
      <c r="DH12" s="89"/>
      <c r="DI12" s="89"/>
      <c r="DJ12" s="89"/>
      <c r="DK12" s="89"/>
      <c r="DL12" s="88" t="s">
        <v>31</v>
      </c>
      <c r="DM12" s="89"/>
      <c r="DN12" s="89"/>
      <c r="DO12" s="89"/>
      <c r="DP12" s="89"/>
      <c r="DQ12" s="88" t="s">
        <v>32</v>
      </c>
      <c r="DR12" s="89"/>
      <c r="DS12" s="89"/>
      <c r="DT12" s="89"/>
      <c r="DU12" s="89"/>
      <c r="DV12" s="88" t="s">
        <v>33</v>
      </c>
      <c r="DW12" s="89"/>
      <c r="DX12" s="89"/>
      <c r="DY12" s="89"/>
      <c r="DZ12" s="89"/>
      <c r="EA12" s="91"/>
      <c r="EB12" s="12"/>
      <c r="EC12" s="12"/>
    </row>
    <row r="13" spans="1:133" ht="20.65" customHeight="1" x14ac:dyDescent="0.25">
      <c r="A13" s="144"/>
      <c r="B13" s="147"/>
      <c r="C13" s="125" t="s">
        <v>34</v>
      </c>
      <c r="D13" s="127" t="s">
        <v>35</v>
      </c>
      <c r="E13" s="121" t="s">
        <v>36</v>
      </c>
      <c r="F13" s="129" t="s">
        <v>0</v>
      </c>
      <c r="G13" s="125" t="s">
        <v>34</v>
      </c>
      <c r="H13" s="127" t="s">
        <v>35</v>
      </c>
      <c r="I13" s="121" t="s">
        <v>36</v>
      </c>
      <c r="J13" s="129" t="s">
        <v>37</v>
      </c>
      <c r="K13" s="125" t="s">
        <v>34</v>
      </c>
      <c r="L13" s="127" t="s">
        <v>35</v>
      </c>
      <c r="M13" s="121" t="s">
        <v>36</v>
      </c>
      <c r="N13" s="129" t="s">
        <v>0</v>
      </c>
      <c r="O13" s="125" t="s">
        <v>34</v>
      </c>
      <c r="P13" s="127" t="s">
        <v>35</v>
      </c>
      <c r="Q13" s="121" t="s">
        <v>36</v>
      </c>
      <c r="R13" s="129" t="s">
        <v>37</v>
      </c>
      <c r="S13" s="125" t="s">
        <v>34</v>
      </c>
      <c r="T13" s="127" t="s">
        <v>35</v>
      </c>
      <c r="U13" s="121" t="s">
        <v>36</v>
      </c>
      <c r="V13" s="129" t="s">
        <v>0</v>
      </c>
      <c r="W13" s="125" t="s">
        <v>34</v>
      </c>
      <c r="X13" s="127" t="s">
        <v>35</v>
      </c>
      <c r="Y13" s="121" t="s">
        <v>36</v>
      </c>
      <c r="Z13" s="129" t="s">
        <v>0</v>
      </c>
      <c r="AA13" s="131" t="s">
        <v>34</v>
      </c>
      <c r="AB13" s="123" t="s">
        <v>35</v>
      </c>
      <c r="AC13" s="133" t="s">
        <v>36</v>
      </c>
      <c r="AD13" s="131" t="s">
        <v>34</v>
      </c>
      <c r="AE13" s="123" t="s">
        <v>35</v>
      </c>
      <c r="AF13" s="133" t="s">
        <v>36</v>
      </c>
      <c r="AG13" s="101"/>
      <c r="AH13" s="105"/>
      <c r="AI13" s="107"/>
      <c r="AJ13" s="110"/>
      <c r="AK13" s="113" t="s">
        <v>38</v>
      </c>
      <c r="AL13" s="115" t="s">
        <v>39</v>
      </c>
      <c r="AM13" s="117" t="s">
        <v>40</v>
      </c>
      <c r="AN13" s="119" t="s">
        <v>41</v>
      </c>
      <c r="AO13" s="88" t="s">
        <v>42</v>
      </c>
      <c r="AP13" s="89"/>
      <c r="AQ13" s="88" t="s">
        <v>43</v>
      </c>
      <c r="AR13" s="89"/>
      <c r="AS13" s="88" t="s">
        <v>44</v>
      </c>
      <c r="AT13" s="89"/>
      <c r="AU13" s="88" t="s">
        <v>45</v>
      </c>
      <c r="AV13" s="89"/>
      <c r="AW13" s="88" t="s">
        <v>46</v>
      </c>
      <c r="AX13" s="89"/>
      <c r="AY13" s="99" t="s">
        <v>42</v>
      </c>
      <c r="AZ13" s="86" t="s">
        <v>43</v>
      </c>
      <c r="BA13" s="86" t="s">
        <v>44</v>
      </c>
      <c r="BB13" s="96" t="s">
        <v>45</v>
      </c>
      <c r="BC13" s="86" t="s">
        <v>46</v>
      </c>
      <c r="BD13" s="99" t="s">
        <v>42</v>
      </c>
      <c r="BE13" s="86" t="s">
        <v>43</v>
      </c>
      <c r="BF13" s="86" t="s">
        <v>44</v>
      </c>
      <c r="BG13" s="86" t="s">
        <v>45</v>
      </c>
      <c r="BH13" s="86" t="s">
        <v>46</v>
      </c>
      <c r="BI13" s="92" t="s">
        <v>47</v>
      </c>
      <c r="BJ13" s="93"/>
      <c r="BK13" s="93"/>
      <c r="BL13" s="93"/>
      <c r="BM13" s="93"/>
      <c r="BN13" s="92" t="s">
        <v>48</v>
      </c>
      <c r="BO13" s="93"/>
      <c r="BP13" s="93"/>
      <c r="BQ13" s="93"/>
      <c r="BR13" s="93"/>
      <c r="BS13" s="88" t="s">
        <v>42</v>
      </c>
      <c r="BT13" s="89"/>
      <c r="BU13" s="88" t="s">
        <v>43</v>
      </c>
      <c r="BV13" s="89"/>
      <c r="BW13" s="88" t="s">
        <v>44</v>
      </c>
      <c r="BX13" s="89"/>
      <c r="BY13" s="88" t="s">
        <v>45</v>
      </c>
      <c r="BZ13" s="89"/>
      <c r="CA13" s="88" t="s">
        <v>46</v>
      </c>
      <c r="CB13" s="89"/>
      <c r="CC13" s="99" t="s">
        <v>42</v>
      </c>
      <c r="CD13" s="86" t="s">
        <v>43</v>
      </c>
      <c r="CE13" s="86" t="s">
        <v>44</v>
      </c>
      <c r="CF13" s="86" t="s">
        <v>45</v>
      </c>
      <c r="CG13" s="86" t="s">
        <v>46</v>
      </c>
      <c r="CH13" s="99" t="s">
        <v>42</v>
      </c>
      <c r="CI13" s="86" t="s">
        <v>43</v>
      </c>
      <c r="CJ13" s="86" t="s">
        <v>44</v>
      </c>
      <c r="CK13" s="86" t="s">
        <v>45</v>
      </c>
      <c r="CL13" s="86" t="s">
        <v>46</v>
      </c>
      <c r="CM13" s="92" t="s">
        <v>47</v>
      </c>
      <c r="CN13" s="93"/>
      <c r="CO13" s="93"/>
      <c r="CP13" s="93"/>
      <c r="CQ13" s="93"/>
      <c r="CR13" s="92" t="s">
        <v>48</v>
      </c>
      <c r="CS13" s="93"/>
      <c r="CT13" s="93"/>
      <c r="CU13" s="93"/>
      <c r="CV13" s="93"/>
      <c r="CW13" s="86" t="s">
        <v>42</v>
      </c>
      <c r="CX13" s="86" t="s">
        <v>43</v>
      </c>
      <c r="CY13" s="86" t="s">
        <v>44</v>
      </c>
      <c r="CZ13" s="86" t="s">
        <v>45</v>
      </c>
      <c r="DA13" s="86" t="s">
        <v>46</v>
      </c>
      <c r="DB13" s="86" t="s">
        <v>42</v>
      </c>
      <c r="DC13" s="86" t="s">
        <v>43</v>
      </c>
      <c r="DD13" s="86" t="s">
        <v>44</v>
      </c>
      <c r="DE13" s="86" t="s">
        <v>45</v>
      </c>
      <c r="DF13" s="86" t="s">
        <v>46</v>
      </c>
      <c r="DG13" s="99" t="s">
        <v>42</v>
      </c>
      <c r="DH13" s="86" t="s">
        <v>43</v>
      </c>
      <c r="DI13" s="86" t="s">
        <v>44</v>
      </c>
      <c r="DJ13" s="86" t="s">
        <v>45</v>
      </c>
      <c r="DK13" s="86" t="s">
        <v>46</v>
      </c>
      <c r="DL13" s="86" t="s">
        <v>42</v>
      </c>
      <c r="DM13" s="86" t="s">
        <v>43</v>
      </c>
      <c r="DN13" s="86" t="s">
        <v>44</v>
      </c>
      <c r="DO13" s="86" t="s">
        <v>45</v>
      </c>
      <c r="DP13" s="86" t="s">
        <v>46</v>
      </c>
      <c r="DQ13" s="86" t="s">
        <v>42</v>
      </c>
      <c r="DR13" s="86" t="s">
        <v>43</v>
      </c>
      <c r="DS13" s="86" t="s">
        <v>44</v>
      </c>
      <c r="DT13" s="86" t="s">
        <v>45</v>
      </c>
      <c r="DU13" s="86" t="s">
        <v>46</v>
      </c>
      <c r="DV13" s="99" t="s">
        <v>42</v>
      </c>
      <c r="DW13" s="86" t="s">
        <v>43</v>
      </c>
      <c r="DX13" s="86" t="s">
        <v>44</v>
      </c>
      <c r="DY13" s="86" t="s">
        <v>45</v>
      </c>
      <c r="DZ13" s="86" t="s">
        <v>46</v>
      </c>
      <c r="EA13" s="91"/>
      <c r="EB13" s="12"/>
      <c r="EC13" s="12"/>
    </row>
    <row r="14" spans="1:133" ht="14.65" customHeight="1" x14ac:dyDescent="0.25">
      <c r="A14" s="144"/>
      <c r="B14" s="147"/>
      <c r="C14" s="126"/>
      <c r="D14" s="128"/>
      <c r="E14" s="122"/>
      <c r="F14" s="130"/>
      <c r="G14" s="126"/>
      <c r="H14" s="128"/>
      <c r="I14" s="122"/>
      <c r="J14" s="130"/>
      <c r="K14" s="126"/>
      <c r="L14" s="128"/>
      <c r="M14" s="122"/>
      <c r="N14" s="130"/>
      <c r="O14" s="126"/>
      <c r="P14" s="128"/>
      <c r="Q14" s="122"/>
      <c r="R14" s="130"/>
      <c r="S14" s="126"/>
      <c r="T14" s="128"/>
      <c r="U14" s="122"/>
      <c r="V14" s="130"/>
      <c r="W14" s="126"/>
      <c r="X14" s="128"/>
      <c r="Y14" s="122"/>
      <c r="Z14" s="130"/>
      <c r="AA14" s="132"/>
      <c r="AB14" s="124"/>
      <c r="AC14" s="134"/>
      <c r="AD14" s="132"/>
      <c r="AE14" s="124"/>
      <c r="AF14" s="134"/>
      <c r="AG14" s="102"/>
      <c r="AH14" s="106"/>
      <c r="AI14" s="108"/>
      <c r="AJ14" s="110"/>
      <c r="AK14" s="114"/>
      <c r="AL14" s="116"/>
      <c r="AM14" s="118"/>
      <c r="AN14" s="120"/>
      <c r="AO14" s="99" t="s">
        <v>49</v>
      </c>
      <c r="AP14" s="86" t="s">
        <v>50</v>
      </c>
      <c r="AQ14" s="86" t="s">
        <v>49</v>
      </c>
      <c r="AR14" s="86" t="s">
        <v>50</v>
      </c>
      <c r="AS14" s="86" t="s">
        <v>49</v>
      </c>
      <c r="AT14" s="86" t="s">
        <v>50</v>
      </c>
      <c r="AU14" s="86" t="s">
        <v>49</v>
      </c>
      <c r="AV14" s="86" t="s">
        <v>50</v>
      </c>
      <c r="AW14" s="86" t="s">
        <v>49</v>
      </c>
      <c r="AX14" s="86" t="s">
        <v>50</v>
      </c>
      <c r="AY14" s="100"/>
      <c r="AZ14" s="87"/>
      <c r="BA14" s="87"/>
      <c r="BB14" s="97"/>
      <c r="BC14" s="87"/>
      <c r="BD14" s="100"/>
      <c r="BE14" s="87"/>
      <c r="BF14" s="87"/>
      <c r="BG14" s="87"/>
      <c r="BH14" s="87"/>
      <c r="BI14" s="99" t="s">
        <v>42</v>
      </c>
      <c r="BJ14" s="86" t="s">
        <v>43</v>
      </c>
      <c r="BK14" s="86" t="s">
        <v>44</v>
      </c>
      <c r="BL14" s="96" t="s">
        <v>45</v>
      </c>
      <c r="BM14" s="86" t="s">
        <v>46</v>
      </c>
      <c r="BN14" s="99" t="s">
        <v>42</v>
      </c>
      <c r="BO14" s="86" t="s">
        <v>43</v>
      </c>
      <c r="BP14" s="86" t="s">
        <v>44</v>
      </c>
      <c r="BQ14" s="86" t="s">
        <v>45</v>
      </c>
      <c r="BR14" s="86" t="s">
        <v>46</v>
      </c>
      <c r="BS14" s="86" t="s">
        <v>49</v>
      </c>
      <c r="BT14" s="86" t="s">
        <v>50</v>
      </c>
      <c r="BU14" s="86" t="s">
        <v>49</v>
      </c>
      <c r="BV14" s="86" t="s">
        <v>50</v>
      </c>
      <c r="BW14" s="86" t="s">
        <v>49</v>
      </c>
      <c r="BX14" s="86" t="s">
        <v>50</v>
      </c>
      <c r="BY14" s="86" t="s">
        <v>49</v>
      </c>
      <c r="BZ14" s="86" t="s">
        <v>50</v>
      </c>
      <c r="CA14" s="86" t="s">
        <v>49</v>
      </c>
      <c r="CB14" s="86" t="s">
        <v>50</v>
      </c>
      <c r="CC14" s="100"/>
      <c r="CD14" s="87"/>
      <c r="CE14" s="87"/>
      <c r="CF14" s="87"/>
      <c r="CG14" s="87"/>
      <c r="CH14" s="100"/>
      <c r="CI14" s="87"/>
      <c r="CJ14" s="87"/>
      <c r="CK14" s="87"/>
      <c r="CL14" s="87"/>
      <c r="CM14" s="99" t="s">
        <v>42</v>
      </c>
      <c r="CN14" s="86" t="s">
        <v>43</v>
      </c>
      <c r="CO14" s="86" t="s">
        <v>44</v>
      </c>
      <c r="CP14" s="86" t="s">
        <v>45</v>
      </c>
      <c r="CQ14" s="86" t="s">
        <v>46</v>
      </c>
      <c r="CR14" s="99" t="s">
        <v>42</v>
      </c>
      <c r="CS14" s="86" t="s">
        <v>43</v>
      </c>
      <c r="CT14" s="86" t="s">
        <v>44</v>
      </c>
      <c r="CU14" s="86" t="s">
        <v>45</v>
      </c>
      <c r="CV14" s="86" t="s">
        <v>46</v>
      </c>
      <c r="CW14" s="87"/>
      <c r="CX14" s="87"/>
      <c r="CY14" s="87"/>
      <c r="CZ14" s="87"/>
      <c r="DA14" s="87"/>
      <c r="DB14" s="87"/>
      <c r="DC14" s="87"/>
      <c r="DD14" s="87"/>
      <c r="DE14" s="87"/>
      <c r="DF14" s="87"/>
      <c r="DG14" s="100"/>
      <c r="DH14" s="87"/>
      <c r="DI14" s="87"/>
      <c r="DJ14" s="87"/>
      <c r="DK14" s="87"/>
      <c r="DL14" s="87"/>
      <c r="DM14" s="87"/>
      <c r="DN14" s="87"/>
      <c r="DO14" s="87"/>
      <c r="DP14" s="87"/>
      <c r="DQ14" s="87"/>
      <c r="DR14" s="87"/>
      <c r="DS14" s="87"/>
      <c r="DT14" s="87"/>
      <c r="DU14" s="87"/>
      <c r="DV14" s="100"/>
      <c r="DW14" s="87"/>
      <c r="DX14" s="87"/>
      <c r="DY14" s="87"/>
      <c r="DZ14" s="87"/>
      <c r="EA14" s="91"/>
      <c r="EB14" s="12"/>
      <c r="EC14" s="12"/>
    </row>
    <row r="15" spans="1:133" ht="13.15" customHeight="1" x14ac:dyDescent="0.25">
      <c r="A15" s="144"/>
      <c r="B15" s="147"/>
      <c r="C15" s="126"/>
      <c r="D15" s="128"/>
      <c r="E15" s="122"/>
      <c r="F15" s="130"/>
      <c r="G15" s="126"/>
      <c r="H15" s="128"/>
      <c r="I15" s="122"/>
      <c r="J15" s="130"/>
      <c r="K15" s="126"/>
      <c r="L15" s="128"/>
      <c r="M15" s="122"/>
      <c r="N15" s="130"/>
      <c r="O15" s="126"/>
      <c r="P15" s="128"/>
      <c r="Q15" s="122"/>
      <c r="R15" s="130"/>
      <c r="S15" s="126"/>
      <c r="T15" s="128"/>
      <c r="U15" s="122"/>
      <c r="V15" s="130"/>
      <c r="W15" s="126"/>
      <c r="X15" s="128"/>
      <c r="Y15" s="122"/>
      <c r="Z15" s="130"/>
      <c r="AA15" s="132"/>
      <c r="AB15" s="124"/>
      <c r="AC15" s="134"/>
      <c r="AD15" s="132"/>
      <c r="AE15" s="124"/>
      <c r="AF15" s="134"/>
      <c r="AG15" s="102"/>
      <c r="AH15" s="106"/>
      <c r="AI15" s="108"/>
      <c r="AJ15" s="110"/>
      <c r="AK15" s="114"/>
      <c r="AL15" s="116"/>
      <c r="AM15" s="118"/>
      <c r="AN15" s="120"/>
      <c r="AO15" s="100"/>
      <c r="AP15" s="87"/>
      <c r="AQ15" s="87"/>
      <c r="AR15" s="87"/>
      <c r="AS15" s="87"/>
      <c r="AT15" s="87"/>
      <c r="AU15" s="87"/>
      <c r="AV15" s="87"/>
      <c r="AW15" s="87"/>
      <c r="AX15" s="87"/>
      <c r="AY15" s="100"/>
      <c r="AZ15" s="87"/>
      <c r="BA15" s="87"/>
      <c r="BB15" s="97"/>
      <c r="BC15" s="87"/>
      <c r="BD15" s="100"/>
      <c r="BE15" s="87"/>
      <c r="BF15" s="87"/>
      <c r="BG15" s="87"/>
      <c r="BH15" s="87"/>
      <c r="BI15" s="100"/>
      <c r="BJ15" s="87"/>
      <c r="BK15" s="87"/>
      <c r="BL15" s="97"/>
      <c r="BM15" s="87"/>
      <c r="BN15" s="100"/>
      <c r="BO15" s="87"/>
      <c r="BP15" s="87"/>
      <c r="BQ15" s="87"/>
      <c r="BR15" s="87"/>
      <c r="BS15" s="87"/>
      <c r="BT15" s="87"/>
      <c r="BU15" s="87"/>
      <c r="BV15" s="87"/>
      <c r="BW15" s="87"/>
      <c r="BX15" s="87"/>
      <c r="BY15" s="87"/>
      <c r="BZ15" s="87"/>
      <c r="CA15" s="87"/>
      <c r="CB15" s="87"/>
      <c r="CC15" s="100"/>
      <c r="CD15" s="87"/>
      <c r="CE15" s="87"/>
      <c r="CF15" s="87"/>
      <c r="CG15" s="87"/>
      <c r="CH15" s="100"/>
      <c r="CI15" s="87"/>
      <c r="CJ15" s="87"/>
      <c r="CK15" s="87"/>
      <c r="CL15" s="87"/>
      <c r="CM15" s="100"/>
      <c r="CN15" s="87"/>
      <c r="CO15" s="87"/>
      <c r="CP15" s="87"/>
      <c r="CQ15" s="87"/>
      <c r="CR15" s="100"/>
      <c r="CS15" s="87"/>
      <c r="CT15" s="87"/>
      <c r="CU15" s="87"/>
      <c r="CV15" s="87"/>
      <c r="CW15" s="87"/>
      <c r="CX15" s="87"/>
      <c r="CY15" s="87"/>
      <c r="CZ15" s="87"/>
      <c r="DA15" s="87"/>
      <c r="DB15" s="87"/>
      <c r="DC15" s="87"/>
      <c r="DD15" s="87"/>
      <c r="DE15" s="87"/>
      <c r="DF15" s="87"/>
      <c r="DG15" s="100"/>
      <c r="DH15" s="87"/>
      <c r="DI15" s="87"/>
      <c r="DJ15" s="87"/>
      <c r="DK15" s="87"/>
      <c r="DL15" s="87"/>
      <c r="DM15" s="87"/>
      <c r="DN15" s="87"/>
      <c r="DO15" s="87"/>
      <c r="DP15" s="87"/>
      <c r="DQ15" s="87"/>
      <c r="DR15" s="87"/>
      <c r="DS15" s="87"/>
      <c r="DT15" s="87"/>
      <c r="DU15" s="87"/>
      <c r="DV15" s="100"/>
      <c r="DW15" s="87"/>
      <c r="DX15" s="87"/>
      <c r="DY15" s="87"/>
      <c r="DZ15" s="87"/>
      <c r="EA15" s="91"/>
      <c r="EB15" s="12"/>
      <c r="EC15" s="12"/>
    </row>
    <row r="16" spans="1:133" ht="13.15" customHeight="1" x14ac:dyDescent="0.25">
      <c r="A16" s="144"/>
      <c r="B16" s="147"/>
      <c r="C16" s="126"/>
      <c r="D16" s="128"/>
      <c r="E16" s="122"/>
      <c r="F16" s="130"/>
      <c r="G16" s="126"/>
      <c r="H16" s="128"/>
      <c r="I16" s="122"/>
      <c r="J16" s="130"/>
      <c r="K16" s="126"/>
      <c r="L16" s="128"/>
      <c r="M16" s="122"/>
      <c r="N16" s="130"/>
      <c r="O16" s="126"/>
      <c r="P16" s="128"/>
      <c r="Q16" s="122"/>
      <c r="R16" s="130"/>
      <c r="S16" s="126"/>
      <c r="T16" s="128"/>
      <c r="U16" s="122"/>
      <c r="V16" s="130"/>
      <c r="W16" s="126"/>
      <c r="X16" s="128"/>
      <c r="Y16" s="122"/>
      <c r="Z16" s="130"/>
      <c r="AA16" s="132"/>
      <c r="AB16" s="124"/>
      <c r="AC16" s="134"/>
      <c r="AD16" s="132"/>
      <c r="AE16" s="124"/>
      <c r="AF16" s="134"/>
      <c r="AG16" s="102"/>
      <c r="AH16" s="106"/>
      <c r="AI16" s="108"/>
      <c r="AJ16" s="110"/>
      <c r="AK16" s="114"/>
      <c r="AL16" s="116"/>
      <c r="AM16" s="118"/>
      <c r="AN16" s="120"/>
      <c r="AO16" s="100"/>
      <c r="AP16" s="87"/>
      <c r="AQ16" s="87"/>
      <c r="AR16" s="87"/>
      <c r="AS16" s="87"/>
      <c r="AT16" s="87"/>
      <c r="AU16" s="87"/>
      <c r="AV16" s="87"/>
      <c r="AW16" s="87"/>
      <c r="AX16" s="87"/>
      <c r="AY16" s="100"/>
      <c r="AZ16" s="87"/>
      <c r="BA16" s="87"/>
      <c r="BB16" s="97"/>
      <c r="BC16" s="87"/>
      <c r="BD16" s="100"/>
      <c r="BE16" s="87"/>
      <c r="BF16" s="87"/>
      <c r="BG16" s="87"/>
      <c r="BH16" s="87"/>
      <c r="BI16" s="100"/>
      <c r="BJ16" s="87"/>
      <c r="BK16" s="87"/>
      <c r="BL16" s="97"/>
      <c r="BM16" s="87"/>
      <c r="BN16" s="100"/>
      <c r="BO16" s="87"/>
      <c r="BP16" s="87"/>
      <c r="BQ16" s="87"/>
      <c r="BR16" s="87"/>
      <c r="BS16" s="87"/>
      <c r="BT16" s="87"/>
      <c r="BU16" s="87"/>
      <c r="BV16" s="87"/>
      <c r="BW16" s="87"/>
      <c r="BX16" s="87"/>
      <c r="BY16" s="87"/>
      <c r="BZ16" s="87"/>
      <c r="CA16" s="87"/>
      <c r="CB16" s="87"/>
      <c r="CC16" s="100"/>
      <c r="CD16" s="87"/>
      <c r="CE16" s="87"/>
      <c r="CF16" s="87"/>
      <c r="CG16" s="87"/>
      <c r="CH16" s="100"/>
      <c r="CI16" s="87"/>
      <c r="CJ16" s="87"/>
      <c r="CK16" s="87"/>
      <c r="CL16" s="87"/>
      <c r="CM16" s="100"/>
      <c r="CN16" s="87"/>
      <c r="CO16" s="87"/>
      <c r="CP16" s="87"/>
      <c r="CQ16" s="87"/>
      <c r="CR16" s="100"/>
      <c r="CS16" s="87"/>
      <c r="CT16" s="87"/>
      <c r="CU16" s="87"/>
      <c r="CV16" s="87"/>
      <c r="CW16" s="87"/>
      <c r="CX16" s="87"/>
      <c r="CY16" s="87"/>
      <c r="CZ16" s="87"/>
      <c r="DA16" s="87"/>
      <c r="DB16" s="87"/>
      <c r="DC16" s="87"/>
      <c r="DD16" s="87"/>
      <c r="DE16" s="87"/>
      <c r="DF16" s="87"/>
      <c r="DG16" s="100"/>
      <c r="DH16" s="87"/>
      <c r="DI16" s="87"/>
      <c r="DJ16" s="87"/>
      <c r="DK16" s="87"/>
      <c r="DL16" s="87"/>
      <c r="DM16" s="87"/>
      <c r="DN16" s="87"/>
      <c r="DO16" s="87"/>
      <c r="DP16" s="87"/>
      <c r="DQ16" s="87"/>
      <c r="DR16" s="87"/>
      <c r="DS16" s="87"/>
      <c r="DT16" s="87"/>
      <c r="DU16" s="87"/>
      <c r="DV16" s="100"/>
      <c r="DW16" s="87"/>
      <c r="DX16" s="87"/>
      <c r="DY16" s="87"/>
      <c r="DZ16" s="87"/>
      <c r="EA16" s="91"/>
      <c r="EB16" s="12"/>
      <c r="EC16" s="12"/>
    </row>
    <row r="17" spans="1:133" ht="13.15" customHeight="1" x14ac:dyDescent="0.25">
      <c r="A17" s="144"/>
      <c r="B17" s="147"/>
      <c r="C17" s="126"/>
      <c r="D17" s="128"/>
      <c r="E17" s="122"/>
      <c r="F17" s="130"/>
      <c r="G17" s="126"/>
      <c r="H17" s="128"/>
      <c r="I17" s="122"/>
      <c r="J17" s="130"/>
      <c r="K17" s="126"/>
      <c r="L17" s="128"/>
      <c r="M17" s="122"/>
      <c r="N17" s="130"/>
      <c r="O17" s="126"/>
      <c r="P17" s="128"/>
      <c r="Q17" s="122"/>
      <c r="R17" s="130"/>
      <c r="S17" s="126"/>
      <c r="T17" s="128"/>
      <c r="U17" s="122"/>
      <c r="V17" s="130"/>
      <c r="W17" s="126"/>
      <c r="X17" s="128"/>
      <c r="Y17" s="122"/>
      <c r="Z17" s="130"/>
      <c r="AA17" s="132"/>
      <c r="AB17" s="124"/>
      <c r="AC17" s="134"/>
      <c r="AD17" s="132"/>
      <c r="AE17" s="124"/>
      <c r="AF17" s="134"/>
      <c r="AG17" s="102"/>
      <c r="AH17" s="106"/>
      <c r="AI17" s="108"/>
      <c r="AJ17" s="110"/>
      <c r="AK17" s="114"/>
      <c r="AL17" s="116"/>
      <c r="AM17" s="118"/>
      <c r="AN17" s="120"/>
      <c r="AO17" s="100"/>
      <c r="AP17" s="87"/>
      <c r="AQ17" s="87"/>
      <c r="AR17" s="87"/>
      <c r="AS17" s="87"/>
      <c r="AT17" s="87"/>
      <c r="AU17" s="87"/>
      <c r="AV17" s="87"/>
      <c r="AW17" s="87"/>
      <c r="AX17" s="87"/>
      <c r="AY17" s="100"/>
      <c r="AZ17" s="87"/>
      <c r="BA17" s="87"/>
      <c r="BB17" s="97"/>
      <c r="BC17" s="87"/>
      <c r="BD17" s="100"/>
      <c r="BE17" s="87"/>
      <c r="BF17" s="87"/>
      <c r="BG17" s="87"/>
      <c r="BH17" s="87"/>
      <c r="BI17" s="100"/>
      <c r="BJ17" s="87"/>
      <c r="BK17" s="87"/>
      <c r="BL17" s="97"/>
      <c r="BM17" s="87"/>
      <c r="BN17" s="100"/>
      <c r="BO17" s="87"/>
      <c r="BP17" s="87"/>
      <c r="BQ17" s="87"/>
      <c r="BR17" s="87"/>
      <c r="BS17" s="87"/>
      <c r="BT17" s="87"/>
      <c r="BU17" s="87"/>
      <c r="BV17" s="87"/>
      <c r="BW17" s="87"/>
      <c r="BX17" s="87"/>
      <c r="BY17" s="87"/>
      <c r="BZ17" s="87"/>
      <c r="CA17" s="87"/>
      <c r="CB17" s="87"/>
      <c r="CC17" s="100"/>
      <c r="CD17" s="87"/>
      <c r="CE17" s="87"/>
      <c r="CF17" s="87"/>
      <c r="CG17" s="87"/>
      <c r="CH17" s="100"/>
      <c r="CI17" s="87"/>
      <c r="CJ17" s="87"/>
      <c r="CK17" s="87"/>
      <c r="CL17" s="87"/>
      <c r="CM17" s="100"/>
      <c r="CN17" s="87"/>
      <c r="CO17" s="87"/>
      <c r="CP17" s="87"/>
      <c r="CQ17" s="87"/>
      <c r="CR17" s="100"/>
      <c r="CS17" s="87"/>
      <c r="CT17" s="87"/>
      <c r="CU17" s="87"/>
      <c r="CV17" s="87"/>
      <c r="CW17" s="87"/>
      <c r="CX17" s="87"/>
      <c r="CY17" s="87"/>
      <c r="CZ17" s="87"/>
      <c r="DA17" s="87"/>
      <c r="DB17" s="87"/>
      <c r="DC17" s="87"/>
      <c r="DD17" s="87"/>
      <c r="DE17" s="87"/>
      <c r="DF17" s="87"/>
      <c r="DG17" s="100"/>
      <c r="DH17" s="87"/>
      <c r="DI17" s="87"/>
      <c r="DJ17" s="87"/>
      <c r="DK17" s="87"/>
      <c r="DL17" s="87"/>
      <c r="DM17" s="87"/>
      <c r="DN17" s="87"/>
      <c r="DO17" s="87"/>
      <c r="DP17" s="87"/>
      <c r="DQ17" s="87"/>
      <c r="DR17" s="87"/>
      <c r="DS17" s="87"/>
      <c r="DT17" s="87"/>
      <c r="DU17" s="87"/>
      <c r="DV17" s="100"/>
      <c r="DW17" s="87"/>
      <c r="DX17" s="87"/>
      <c r="DY17" s="87"/>
      <c r="DZ17" s="87"/>
      <c r="EA17" s="91"/>
      <c r="EB17" s="12"/>
      <c r="EC17" s="12"/>
    </row>
    <row r="18" spans="1:133" ht="13.15" customHeight="1" x14ac:dyDescent="0.25">
      <c r="A18" s="145"/>
      <c r="B18" s="147"/>
      <c r="C18" s="126"/>
      <c r="D18" s="128"/>
      <c r="E18" s="122"/>
      <c r="F18" s="130"/>
      <c r="G18" s="126"/>
      <c r="H18" s="128"/>
      <c r="I18" s="122"/>
      <c r="J18" s="130"/>
      <c r="K18" s="126"/>
      <c r="L18" s="128"/>
      <c r="M18" s="122"/>
      <c r="N18" s="130"/>
      <c r="O18" s="126"/>
      <c r="P18" s="128"/>
      <c r="Q18" s="122"/>
      <c r="R18" s="130"/>
      <c r="S18" s="126"/>
      <c r="T18" s="128"/>
      <c r="U18" s="122"/>
      <c r="V18" s="130"/>
      <c r="W18" s="126"/>
      <c r="X18" s="128"/>
      <c r="Y18" s="122"/>
      <c r="Z18" s="130"/>
      <c r="AA18" s="132"/>
      <c r="AB18" s="124"/>
      <c r="AC18" s="134"/>
      <c r="AD18" s="132"/>
      <c r="AE18" s="124"/>
      <c r="AF18" s="134"/>
      <c r="AG18" s="102"/>
      <c r="AH18" s="106"/>
      <c r="AI18" s="108"/>
      <c r="AJ18" s="110"/>
      <c r="AK18" s="114"/>
      <c r="AL18" s="116"/>
      <c r="AM18" s="118"/>
      <c r="AN18" s="120"/>
      <c r="AO18" s="100"/>
      <c r="AP18" s="87"/>
      <c r="AQ18" s="87"/>
      <c r="AR18" s="87"/>
      <c r="AS18" s="87"/>
      <c r="AT18" s="87"/>
      <c r="AU18" s="87"/>
      <c r="AV18" s="87"/>
      <c r="AW18" s="87"/>
      <c r="AX18" s="87"/>
      <c r="AY18" s="100"/>
      <c r="AZ18" s="87"/>
      <c r="BA18" s="87"/>
      <c r="BB18" s="98"/>
      <c r="BC18" s="87"/>
      <c r="BD18" s="100"/>
      <c r="BE18" s="87"/>
      <c r="BF18" s="87"/>
      <c r="BG18" s="87"/>
      <c r="BH18" s="87"/>
      <c r="BI18" s="100"/>
      <c r="BJ18" s="87"/>
      <c r="BK18" s="87"/>
      <c r="BL18" s="98"/>
      <c r="BM18" s="87"/>
      <c r="BN18" s="100"/>
      <c r="BO18" s="87"/>
      <c r="BP18" s="87"/>
      <c r="BQ18" s="87"/>
      <c r="BR18" s="87"/>
      <c r="BS18" s="87"/>
      <c r="BT18" s="87"/>
      <c r="BU18" s="87"/>
      <c r="BV18" s="87"/>
      <c r="BW18" s="87"/>
      <c r="BX18" s="87"/>
      <c r="BY18" s="87"/>
      <c r="BZ18" s="87"/>
      <c r="CA18" s="87"/>
      <c r="CB18" s="87"/>
      <c r="CC18" s="100"/>
      <c r="CD18" s="87"/>
      <c r="CE18" s="87"/>
      <c r="CF18" s="87"/>
      <c r="CG18" s="87"/>
      <c r="CH18" s="100"/>
      <c r="CI18" s="87"/>
      <c r="CJ18" s="87"/>
      <c r="CK18" s="87"/>
      <c r="CL18" s="87"/>
      <c r="CM18" s="100"/>
      <c r="CN18" s="87"/>
      <c r="CO18" s="87"/>
      <c r="CP18" s="87"/>
      <c r="CQ18" s="87"/>
      <c r="CR18" s="100"/>
      <c r="CS18" s="87"/>
      <c r="CT18" s="87"/>
      <c r="CU18" s="87"/>
      <c r="CV18" s="87"/>
      <c r="CW18" s="87"/>
      <c r="CX18" s="87"/>
      <c r="CY18" s="87"/>
      <c r="CZ18" s="87"/>
      <c r="DA18" s="87"/>
      <c r="DB18" s="87"/>
      <c r="DC18" s="87"/>
      <c r="DD18" s="87"/>
      <c r="DE18" s="87"/>
      <c r="DF18" s="87"/>
      <c r="DG18" s="100"/>
      <c r="DH18" s="87"/>
      <c r="DI18" s="87"/>
      <c r="DJ18" s="87"/>
      <c r="DK18" s="87"/>
      <c r="DL18" s="87"/>
      <c r="DM18" s="87"/>
      <c r="DN18" s="87"/>
      <c r="DO18" s="87"/>
      <c r="DP18" s="87"/>
      <c r="DQ18" s="87"/>
      <c r="DR18" s="87"/>
      <c r="DS18" s="87"/>
      <c r="DT18" s="87"/>
      <c r="DU18" s="87"/>
      <c r="DV18" s="100"/>
      <c r="DW18" s="87"/>
      <c r="DX18" s="87"/>
      <c r="DY18" s="87"/>
      <c r="DZ18" s="87"/>
      <c r="EA18" s="91"/>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3"/>
      <c r="AH19" s="13"/>
      <c r="AI19" s="13"/>
      <c r="AJ19" s="13">
        <f ca="1">INDIRECT("R[0]C[-1]",FALSE)+1</f>
        <v>1</v>
      </c>
      <c r="AK19" s="135">
        <f ca="1">INDIRECT("R[0]C[-1]",FALSE)+1</f>
        <v>2</v>
      </c>
      <c r="AL19" s="136"/>
      <c r="AM19" s="136"/>
      <c r="AN19" s="136"/>
      <c r="AO19" s="30">
        <f ca="1">INDIRECT("R[0]C[-4]",FALSE)+1</f>
        <v>3</v>
      </c>
      <c r="AP19" s="13">
        <f t="shared" ref="AP19:BU19" ca="1" si="3">INDIRECT("R[0]C[-1]",FALSE)+1</f>
        <v>4</v>
      </c>
      <c r="AQ19" s="13">
        <f t="shared" ca="1" si="3"/>
        <v>5</v>
      </c>
      <c r="AR19" s="13">
        <f t="shared" ca="1" si="3"/>
        <v>6</v>
      </c>
      <c r="AS19" s="13">
        <f t="shared" ca="1" si="3"/>
        <v>7</v>
      </c>
      <c r="AT19" s="13">
        <f t="shared" ca="1" si="3"/>
        <v>8</v>
      </c>
      <c r="AU19" s="13">
        <f t="shared" ca="1" si="3"/>
        <v>9</v>
      </c>
      <c r="AV19" s="13">
        <f t="shared" ca="1" si="3"/>
        <v>10</v>
      </c>
      <c r="AW19" s="13">
        <f t="shared" ca="1" si="3"/>
        <v>11</v>
      </c>
      <c r="AX19" s="13">
        <f t="shared" ca="1" si="3"/>
        <v>12</v>
      </c>
      <c r="AY19" s="30">
        <f t="shared" ca="1" si="3"/>
        <v>13</v>
      </c>
      <c r="AZ19" s="13">
        <f t="shared" ca="1" si="3"/>
        <v>14</v>
      </c>
      <c r="BA19" s="13">
        <f t="shared" ca="1" si="3"/>
        <v>15</v>
      </c>
      <c r="BB19" s="13">
        <f t="shared" ca="1" si="3"/>
        <v>16</v>
      </c>
      <c r="BC19" s="13">
        <f t="shared" ca="1" si="3"/>
        <v>17</v>
      </c>
      <c r="BD19" s="30">
        <f t="shared" ca="1" si="3"/>
        <v>18</v>
      </c>
      <c r="BE19" s="13">
        <f t="shared" ca="1" si="3"/>
        <v>19</v>
      </c>
      <c r="BF19" s="13">
        <f t="shared" ca="1" si="3"/>
        <v>20</v>
      </c>
      <c r="BG19" s="13">
        <f t="shared" ca="1" si="3"/>
        <v>21</v>
      </c>
      <c r="BH19" s="13">
        <f t="shared" ca="1" si="3"/>
        <v>22</v>
      </c>
      <c r="BI19" s="30">
        <f t="shared" ca="1" si="3"/>
        <v>23</v>
      </c>
      <c r="BJ19" s="13">
        <f t="shared" ca="1" si="3"/>
        <v>24</v>
      </c>
      <c r="BK19" s="13">
        <f t="shared" ca="1" si="3"/>
        <v>25</v>
      </c>
      <c r="BL19" s="13">
        <f t="shared" ca="1" si="3"/>
        <v>26</v>
      </c>
      <c r="BM19" s="13">
        <f t="shared" ca="1" si="3"/>
        <v>27</v>
      </c>
      <c r="BN19" s="30">
        <f t="shared" ca="1" si="3"/>
        <v>28</v>
      </c>
      <c r="BO19" s="13">
        <f t="shared" ca="1" si="3"/>
        <v>29</v>
      </c>
      <c r="BP19" s="13">
        <f t="shared" ca="1" si="3"/>
        <v>30</v>
      </c>
      <c r="BQ19" s="13">
        <f t="shared" ca="1" si="3"/>
        <v>31</v>
      </c>
      <c r="BR19" s="13">
        <f t="shared" ca="1" si="3"/>
        <v>32</v>
      </c>
      <c r="BS19" s="13">
        <f t="shared" ca="1" si="3"/>
        <v>33</v>
      </c>
      <c r="BT19" s="13">
        <f t="shared" ca="1" si="3"/>
        <v>34</v>
      </c>
      <c r="BU19" s="13">
        <f t="shared" ca="1" si="3"/>
        <v>35</v>
      </c>
      <c r="BV19" s="13">
        <f t="shared" ref="BV19:DA19" ca="1" si="4">INDIRECT("R[0]C[-1]",FALSE)+1</f>
        <v>36</v>
      </c>
      <c r="BW19" s="13">
        <f t="shared" ca="1" si="4"/>
        <v>37</v>
      </c>
      <c r="BX19" s="13">
        <f t="shared" ca="1" si="4"/>
        <v>38</v>
      </c>
      <c r="BY19" s="13">
        <f t="shared" ca="1" si="4"/>
        <v>39</v>
      </c>
      <c r="BZ19" s="13">
        <f t="shared" ca="1" si="4"/>
        <v>40</v>
      </c>
      <c r="CA19" s="13">
        <f t="shared" ca="1" si="4"/>
        <v>41</v>
      </c>
      <c r="CB19" s="13">
        <f t="shared" ca="1" si="4"/>
        <v>42</v>
      </c>
      <c r="CC19" s="30">
        <f t="shared" ca="1" si="4"/>
        <v>43</v>
      </c>
      <c r="CD19" s="13">
        <f t="shared" ca="1" si="4"/>
        <v>44</v>
      </c>
      <c r="CE19" s="13">
        <f t="shared" ca="1" si="4"/>
        <v>45</v>
      </c>
      <c r="CF19" s="13">
        <f t="shared" ca="1" si="4"/>
        <v>46</v>
      </c>
      <c r="CG19" s="13">
        <f t="shared" ca="1" si="4"/>
        <v>47</v>
      </c>
      <c r="CH19" s="30">
        <f t="shared" ca="1" si="4"/>
        <v>48</v>
      </c>
      <c r="CI19" s="13">
        <f t="shared" ca="1" si="4"/>
        <v>49</v>
      </c>
      <c r="CJ19" s="13">
        <f t="shared" ca="1" si="4"/>
        <v>50</v>
      </c>
      <c r="CK19" s="13">
        <f t="shared" ca="1" si="4"/>
        <v>51</v>
      </c>
      <c r="CL19" s="13">
        <f t="shared" ca="1" si="4"/>
        <v>52</v>
      </c>
      <c r="CM19" s="30">
        <f t="shared" ca="1" si="4"/>
        <v>53</v>
      </c>
      <c r="CN19" s="13">
        <f t="shared" ca="1" si="4"/>
        <v>54</v>
      </c>
      <c r="CO19" s="13">
        <f t="shared" ca="1" si="4"/>
        <v>55</v>
      </c>
      <c r="CP19" s="13">
        <f t="shared" ca="1" si="4"/>
        <v>56</v>
      </c>
      <c r="CQ19" s="13">
        <f t="shared" ca="1" si="4"/>
        <v>57</v>
      </c>
      <c r="CR19" s="30">
        <f t="shared" ca="1" si="4"/>
        <v>58</v>
      </c>
      <c r="CS19" s="13">
        <f t="shared" ca="1" si="4"/>
        <v>59</v>
      </c>
      <c r="CT19" s="13">
        <f t="shared" ca="1" si="4"/>
        <v>60</v>
      </c>
      <c r="CU19" s="13">
        <f t="shared" ca="1" si="4"/>
        <v>61</v>
      </c>
      <c r="CV19" s="13">
        <f t="shared" ca="1" si="4"/>
        <v>62</v>
      </c>
      <c r="CW19" s="13">
        <f t="shared" ca="1" si="4"/>
        <v>63</v>
      </c>
      <c r="CX19" s="13">
        <f t="shared" ca="1" si="4"/>
        <v>64</v>
      </c>
      <c r="CY19" s="13">
        <f t="shared" ca="1" si="4"/>
        <v>65</v>
      </c>
      <c r="CZ19" s="13">
        <f t="shared" ca="1" si="4"/>
        <v>66</v>
      </c>
      <c r="DA19" s="13">
        <f t="shared" ca="1" si="4"/>
        <v>67</v>
      </c>
      <c r="DB19" s="13">
        <f t="shared" ref="DB19:EA19" ca="1" si="5">INDIRECT("R[0]C[-1]",FALSE)+1</f>
        <v>68</v>
      </c>
      <c r="DC19" s="13">
        <f t="shared" ca="1" si="5"/>
        <v>69</v>
      </c>
      <c r="DD19" s="13">
        <f t="shared" ca="1" si="5"/>
        <v>70</v>
      </c>
      <c r="DE19" s="13">
        <f t="shared" ca="1" si="5"/>
        <v>71</v>
      </c>
      <c r="DF19" s="13">
        <f t="shared" ca="1" si="5"/>
        <v>72</v>
      </c>
      <c r="DG19" s="30">
        <f t="shared" ca="1" si="5"/>
        <v>73</v>
      </c>
      <c r="DH19" s="13">
        <f t="shared" ca="1" si="5"/>
        <v>74</v>
      </c>
      <c r="DI19" s="13">
        <f t="shared" ca="1" si="5"/>
        <v>75</v>
      </c>
      <c r="DJ19" s="13">
        <f t="shared" ca="1" si="5"/>
        <v>76</v>
      </c>
      <c r="DK19" s="13">
        <f t="shared" ca="1" si="5"/>
        <v>77</v>
      </c>
      <c r="DL19" s="13">
        <f t="shared" ca="1" si="5"/>
        <v>78</v>
      </c>
      <c r="DM19" s="13">
        <f t="shared" ca="1" si="5"/>
        <v>79</v>
      </c>
      <c r="DN19" s="13">
        <f t="shared" ca="1" si="5"/>
        <v>80</v>
      </c>
      <c r="DO19" s="13">
        <f t="shared" ca="1" si="5"/>
        <v>81</v>
      </c>
      <c r="DP19" s="13">
        <f t="shared" ca="1" si="5"/>
        <v>82</v>
      </c>
      <c r="DQ19" s="13">
        <f t="shared" ca="1" si="5"/>
        <v>83</v>
      </c>
      <c r="DR19" s="13">
        <f t="shared" ca="1" si="5"/>
        <v>84</v>
      </c>
      <c r="DS19" s="13">
        <f t="shared" ca="1" si="5"/>
        <v>85</v>
      </c>
      <c r="DT19" s="13">
        <f t="shared" ca="1" si="5"/>
        <v>86</v>
      </c>
      <c r="DU19" s="13">
        <f t="shared" ca="1" si="5"/>
        <v>87</v>
      </c>
      <c r="DV19" s="30">
        <f t="shared" ca="1" si="5"/>
        <v>88</v>
      </c>
      <c r="DW19" s="13">
        <f t="shared" ca="1" si="5"/>
        <v>89</v>
      </c>
      <c r="DX19" s="13">
        <f t="shared" ca="1" si="5"/>
        <v>90</v>
      </c>
      <c r="DY19" s="13">
        <f t="shared" ca="1" si="5"/>
        <v>91</v>
      </c>
      <c r="DZ19" s="13">
        <f t="shared" ca="1" si="5"/>
        <v>92</v>
      </c>
      <c r="EA19" s="13">
        <f t="shared" ca="1" si="5"/>
        <v>93</v>
      </c>
      <c r="EB19" s="2"/>
      <c r="EC19" s="2"/>
    </row>
    <row r="20" spans="1:133" s="40" customFormat="1" ht="42" x14ac:dyDescent="0.25">
      <c r="A20" s="34" t="s">
        <v>51</v>
      </c>
      <c r="B20" s="35" t="s">
        <v>52</v>
      </c>
      <c r="C20" s="36" t="s">
        <v>53</v>
      </c>
      <c r="D20" s="36" t="s">
        <v>53</v>
      </c>
      <c r="E20" s="36" t="s">
        <v>53</v>
      </c>
      <c r="F20" s="36" t="s">
        <v>53</v>
      </c>
      <c r="G20" s="36" t="s">
        <v>53</v>
      </c>
      <c r="H20" s="36" t="s">
        <v>53</v>
      </c>
      <c r="I20" s="36" t="s">
        <v>53</v>
      </c>
      <c r="J20" s="36" t="s">
        <v>53</v>
      </c>
      <c r="K20" s="36" t="s">
        <v>53</v>
      </c>
      <c r="L20" s="36" t="s">
        <v>53</v>
      </c>
      <c r="M20" s="36" t="s">
        <v>53</v>
      </c>
      <c r="N20" s="36" t="s">
        <v>53</v>
      </c>
      <c r="O20" s="36" t="s">
        <v>53</v>
      </c>
      <c r="P20" s="36" t="s">
        <v>53</v>
      </c>
      <c r="Q20" s="36" t="s">
        <v>53</v>
      </c>
      <c r="R20" s="36" t="s">
        <v>53</v>
      </c>
      <c r="S20" s="36" t="s">
        <v>53</v>
      </c>
      <c r="T20" s="36" t="s">
        <v>53</v>
      </c>
      <c r="U20" s="36" t="s">
        <v>53</v>
      </c>
      <c r="V20" s="36" t="s">
        <v>53</v>
      </c>
      <c r="W20" s="36" t="s">
        <v>53</v>
      </c>
      <c r="X20" s="36" t="s">
        <v>53</v>
      </c>
      <c r="Y20" s="36" t="s">
        <v>53</v>
      </c>
      <c r="Z20" s="36" t="s">
        <v>53</v>
      </c>
      <c r="AA20" s="36" t="s">
        <v>53</v>
      </c>
      <c r="AB20" s="36" t="s">
        <v>53</v>
      </c>
      <c r="AC20" s="36" t="s">
        <v>53</v>
      </c>
      <c r="AD20" s="36" t="s">
        <v>53</v>
      </c>
      <c r="AE20" s="36" t="s">
        <v>53</v>
      </c>
      <c r="AF20" s="36" t="s">
        <v>53</v>
      </c>
      <c r="AG20" s="37"/>
      <c r="AH20" s="37"/>
      <c r="AI20" s="37"/>
      <c r="AJ20" s="36" t="s">
        <v>53</v>
      </c>
      <c r="AK20" s="36" t="s">
        <v>53</v>
      </c>
      <c r="AL20" s="36" t="s">
        <v>53</v>
      </c>
      <c r="AM20" s="36" t="s">
        <v>53</v>
      </c>
      <c r="AN20" s="36" t="s">
        <v>53</v>
      </c>
      <c r="AO20" s="38">
        <f t="shared" ref="AO20:AV20" si="6">AO21+AO97+AO120+AO126+AO134+AO142</f>
        <v>9711981.5</v>
      </c>
      <c r="AP20" s="38">
        <f t="shared" si="6"/>
        <v>9711981.5</v>
      </c>
      <c r="AQ20" s="38">
        <f t="shared" si="6"/>
        <v>113300</v>
      </c>
      <c r="AR20" s="38">
        <f t="shared" si="6"/>
        <v>113300</v>
      </c>
      <c r="AS20" s="38">
        <f t="shared" si="6"/>
        <v>3333058.9400000004</v>
      </c>
      <c r="AT20" s="38">
        <f t="shared" si="6"/>
        <v>3333058.9400000004</v>
      </c>
      <c r="AU20" s="38">
        <f t="shared" si="6"/>
        <v>0</v>
      </c>
      <c r="AV20" s="38">
        <f t="shared" si="6"/>
        <v>0</v>
      </c>
      <c r="AW20" s="38">
        <f>AO20-AQ20-AS20-AU20</f>
        <v>6265622.5599999996</v>
      </c>
      <c r="AX20" s="38">
        <f>AP20-AR20-AT20-AV20</f>
        <v>6265622.5599999996</v>
      </c>
      <c r="AY20" s="38">
        <f>AY21+AY97+AY120+AY126+AY134+AY142</f>
        <v>12912703.66</v>
      </c>
      <c r="AZ20" s="38">
        <f>AZ21+AZ97+AZ120+AZ126+AZ134+AZ142</f>
        <v>136000</v>
      </c>
      <c r="BA20" s="38">
        <f>BA21+BA97+BA120+BA126+BA134+BA142</f>
        <v>4698258.8000000007</v>
      </c>
      <c r="BB20" s="38">
        <f>BB21+BB97+BB120+BB126+BB134+BB142</f>
        <v>0</v>
      </c>
      <c r="BC20" s="38">
        <f>AY20-AZ20-BA20-BB20</f>
        <v>8078444.8599999994</v>
      </c>
      <c r="BD20" s="38">
        <f>BD21+BD97+BD120+BD126+BD134+BD142</f>
        <v>7391899.6500000004</v>
      </c>
      <c r="BE20" s="38">
        <f>BE21+BE97+BE120+BE126+BE134+BE142</f>
        <v>149800</v>
      </c>
      <c r="BF20" s="38">
        <f>BF21+BF97+BF120+BF126+BF134+BF142</f>
        <v>2282799.65</v>
      </c>
      <c r="BG20" s="38">
        <f>BG21+BG97+BG120+BG126+BG134+BG142</f>
        <v>0</v>
      </c>
      <c r="BH20" s="38">
        <f>BD20-BE20-BF20-BG20</f>
        <v>4959300</v>
      </c>
      <c r="BI20" s="38">
        <f>BI21+BI97+BI120+BI126+BI134+BI142</f>
        <v>9483847.6500000004</v>
      </c>
      <c r="BJ20" s="38">
        <f>BJ21+BJ97+BJ120+BJ126+BJ134+BJ142</f>
        <v>163800</v>
      </c>
      <c r="BK20" s="38">
        <f>BK21+BK97+BK120+BK126+BK134+BK142</f>
        <v>4328997.6500000004</v>
      </c>
      <c r="BL20" s="38">
        <f t="shared" ref="BL20:BN20" si="7">BL21+BL97+BL120+BL126+BL134+BL142</f>
        <v>0</v>
      </c>
      <c r="BM20" s="38">
        <f>BI20-BJ20-BK20-BL20</f>
        <v>4991050</v>
      </c>
      <c r="BN20" s="38">
        <f t="shared" si="7"/>
        <v>9563797.6500000004</v>
      </c>
      <c r="BO20" s="38">
        <f>BJ20</f>
        <v>163800</v>
      </c>
      <c r="BP20" s="38">
        <f>BK20</f>
        <v>4328997.6500000004</v>
      </c>
      <c r="BQ20" s="38">
        <f t="shared" ref="BQ20" si="8">BQ21+BQ97+BQ120+BQ126+BQ134+BQ142</f>
        <v>0</v>
      </c>
      <c r="BR20" s="38">
        <f>BN20-BO20-BP20-BQ20</f>
        <v>5071000</v>
      </c>
      <c r="BS20" s="38">
        <f t="shared" ref="BS20" si="9">BS21+BS97+BS120+BS126+BS134+BS142</f>
        <v>8187139.9899999993</v>
      </c>
      <c r="BT20" s="38">
        <f t="shared" ref="BT20" si="10">BT21+BT97+BT120+BT126+BT134+BT142</f>
        <v>8187139.9899999993</v>
      </c>
      <c r="BU20" s="38">
        <f t="shared" ref="BU20" si="11">BU21+BU97+BU120+BU126+BU134+BU142</f>
        <v>113300</v>
      </c>
      <c r="BV20" s="38">
        <f t="shared" ref="BV20" si="12">BV21+BV97+BV120+BV126+BV134+BV142</f>
        <v>113300</v>
      </c>
      <c r="BW20" s="38">
        <f t="shared" ref="BW20" si="13">BW21+BW97+BW120+BW126+BW134+BW142</f>
        <v>1840558.94</v>
      </c>
      <c r="BX20" s="38">
        <f t="shared" ref="BX20" si="14">BX21+BX97+BX120+BX126+BX134+BX142</f>
        <v>1840558.94</v>
      </c>
      <c r="BY20" s="38">
        <f t="shared" ref="BY20:CC20" si="15">BY21+BY97+BY120+BY126+BY134+BY142</f>
        <v>0</v>
      </c>
      <c r="BZ20" s="38">
        <f t="shared" si="15"/>
        <v>0</v>
      </c>
      <c r="CA20" s="38">
        <f>BS20-BU20-BW20-BY20</f>
        <v>6233281.0499999989</v>
      </c>
      <c r="CB20" s="38">
        <f>BT20-BV20-BX20-BZ20</f>
        <v>6233281.0499999989</v>
      </c>
      <c r="CC20" s="38">
        <f t="shared" si="15"/>
        <v>12912703.66</v>
      </c>
      <c r="CD20" s="38">
        <f t="shared" ref="CD20" si="16">CD21+CD97+CD120+CD126+CD134+CD142</f>
        <v>136000</v>
      </c>
      <c r="CE20" s="38">
        <f t="shared" ref="CE20:CH20" si="17">CE21+CE97+CE120+CE126+CE134+CE142</f>
        <v>4698258.8000000007</v>
      </c>
      <c r="CF20" s="38">
        <f t="shared" si="17"/>
        <v>0</v>
      </c>
      <c r="CG20" s="38">
        <f>CC20-CD20-CE20-CF20</f>
        <v>8078444.8599999994</v>
      </c>
      <c r="CH20" s="38">
        <f t="shared" si="17"/>
        <v>7391899.6500000004</v>
      </c>
      <c r="CI20" s="38">
        <f t="shared" ref="CI20" si="18">CI21+CI97+CI120+CI126+CI134+CI142</f>
        <v>149800</v>
      </c>
      <c r="CJ20" s="38">
        <f t="shared" ref="CJ20" si="19">CJ21+CJ97+CJ120+CJ126+CJ134+CJ142</f>
        <v>2282799.65</v>
      </c>
      <c r="CK20" s="38">
        <f t="shared" ref="CK20" si="20">CK21+CK97+CK120+CK126+CK134+CK142</f>
        <v>0</v>
      </c>
      <c r="CL20" s="38">
        <f>CH20-CI20-CJ20-CK20</f>
        <v>4959300</v>
      </c>
      <c r="CM20" s="38">
        <f t="shared" ref="CM20" si="21">CM21+CM97+CM120+CM126+CM134+CM142</f>
        <v>9483847.6500000004</v>
      </c>
      <c r="CN20" s="38">
        <f t="shared" ref="CN20" si="22">CN21+CN97+CN120+CN126+CN134+CN142</f>
        <v>163800</v>
      </c>
      <c r="CO20" s="38">
        <f t="shared" ref="CO20" si="23">CO21+CO97+CO120+CO126+CO134+CO142</f>
        <v>4328997.6500000004</v>
      </c>
      <c r="CP20" s="38">
        <f t="shared" ref="CP20" si="24">CP21+CP97+CP120+CP126+CP134+CP142</f>
        <v>0</v>
      </c>
      <c r="CQ20" s="38">
        <f>CM20-CN20-CO20-CP20</f>
        <v>4991050</v>
      </c>
      <c r="CR20" s="38">
        <f t="shared" ref="CR20" si="25">CR21+CR97+CR120+CR126+CR134+CR142</f>
        <v>9563797.6500000004</v>
      </c>
      <c r="CS20" s="38">
        <f t="shared" ref="CS20" si="26">CS21+CS97+CS120+CS126+CS134+CS142</f>
        <v>163800</v>
      </c>
      <c r="CT20" s="38">
        <f t="shared" ref="CT20" si="27">CT21+CT97+CT120+CT126+CT134+CT142</f>
        <v>4328997.6500000004</v>
      </c>
      <c r="CU20" s="38">
        <f t="shared" ref="CU20" si="28">CU21+CU97+CU120+CU126+CU134+CU142</f>
        <v>0</v>
      </c>
      <c r="CV20" s="38">
        <f>CR20-CS20-CT20-CU20</f>
        <v>5071000</v>
      </c>
      <c r="CW20" s="38">
        <f>AP20</f>
        <v>9711981.5</v>
      </c>
      <c r="CX20" s="38">
        <f>AR20</f>
        <v>113300</v>
      </c>
      <c r="CY20" s="38">
        <f>AT20</f>
        <v>3333058.9400000004</v>
      </c>
      <c r="CZ20" s="38">
        <f>AV20</f>
        <v>0</v>
      </c>
      <c r="DA20" s="38">
        <f>CW20-CX20-CY20-CZ20</f>
        <v>6265622.5599999996</v>
      </c>
      <c r="DB20" s="38">
        <f>AY20</f>
        <v>12912703.66</v>
      </c>
      <c r="DC20" s="38">
        <f>AZ20</f>
        <v>136000</v>
      </c>
      <c r="DD20" s="38">
        <f>BA20</f>
        <v>4698258.8000000007</v>
      </c>
      <c r="DE20" s="38">
        <f t="shared" ref="DE20:DI20" si="29">BB20</f>
        <v>0</v>
      </c>
      <c r="DF20" s="38">
        <f t="shared" si="29"/>
        <v>8078444.8599999994</v>
      </c>
      <c r="DG20" s="38">
        <f>DK20+DI20+DH20</f>
        <v>7391899.6500000004</v>
      </c>
      <c r="DH20" s="38">
        <f t="shared" si="29"/>
        <v>149800</v>
      </c>
      <c r="DI20" s="38">
        <f>DI21</f>
        <v>2282799.65</v>
      </c>
      <c r="DJ20" s="38">
        <f t="shared" ref="DJ20" si="30">BG20</f>
        <v>0</v>
      </c>
      <c r="DK20" s="38">
        <f>DK21+DK97</f>
        <v>4959300</v>
      </c>
      <c r="DL20" s="38">
        <f>BT20</f>
        <v>8187139.9899999993</v>
      </c>
      <c r="DM20" s="38">
        <f>BV20</f>
        <v>113300</v>
      </c>
      <c r="DN20" s="38">
        <f>BX20</f>
        <v>1840558.94</v>
      </c>
      <c r="DO20" s="38">
        <f>BZ20</f>
        <v>0</v>
      </c>
      <c r="DP20" s="38">
        <f t="shared" ref="DP20:DZ20" si="31">CB20</f>
        <v>6233281.0499999989</v>
      </c>
      <c r="DQ20" s="38">
        <f t="shared" si="31"/>
        <v>12912703.66</v>
      </c>
      <c r="DR20" s="38">
        <f t="shared" si="31"/>
        <v>136000</v>
      </c>
      <c r="DS20" s="38">
        <f t="shared" si="31"/>
        <v>4698258.8000000007</v>
      </c>
      <c r="DT20" s="38">
        <f t="shared" si="31"/>
        <v>0</v>
      </c>
      <c r="DU20" s="38">
        <f t="shared" si="31"/>
        <v>8078444.8599999994</v>
      </c>
      <c r="DV20" s="38">
        <f t="shared" si="31"/>
        <v>7391899.6500000004</v>
      </c>
      <c r="DW20" s="38">
        <f t="shared" si="31"/>
        <v>149800</v>
      </c>
      <c r="DX20" s="38">
        <f t="shared" si="31"/>
        <v>2282799.65</v>
      </c>
      <c r="DY20" s="38">
        <f t="shared" si="31"/>
        <v>0</v>
      </c>
      <c r="DZ20" s="38">
        <f t="shared" si="31"/>
        <v>4959300</v>
      </c>
      <c r="EA20" s="36"/>
      <c r="EB20" s="39"/>
      <c r="EC20" s="39"/>
    </row>
    <row r="21" spans="1:133" s="51" customFormat="1" ht="63" x14ac:dyDescent="0.25">
      <c r="A21" s="45" t="s">
        <v>54</v>
      </c>
      <c r="B21" s="46" t="s">
        <v>55</v>
      </c>
      <c r="C21" s="47" t="s">
        <v>53</v>
      </c>
      <c r="D21" s="47" t="s">
        <v>53</v>
      </c>
      <c r="E21" s="47" t="s">
        <v>53</v>
      </c>
      <c r="F21" s="47" t="s">
        <v>53</v>
      </c>
      <c r="G21" s="47" t="s">
        <v>53</v>
      </c>
      <c r="H21" s="47" t="s">
        <v>53</v>
      </c>
      <c r="I21" s="47" t="s">
        <v>53</v>
      </c>
      <c r="J21" s="47" t="s">
        <v>53</v>
      </c>
      <c r="K21" s="47" t="s">
        <v>53</v>
      </c>
      <c r="L21" s="47" t="s">
        <v>53</v>
      </c>
      <c r="M21" s="47" t="s">
        <v>53</v>
      </c>
      <c r="N21" s="47" t="s">
        <v>53</v>
      </c>
      <c r="O21" s="47" t="s">
        <v>53</v>
      </c>
      <c r="P21" s="47" t="s">
        <v>53</v>
      </c>
      <c r="Q21" s="47" t="s">
        <v>53</v>
      </c>
      <c r="R21" s="47" t="s">
        <v>53</v>
      </c>
      <c r="S21" s="47" t="s">
        <v>53</v>
      </c>
      <c r="T21" s="47" t="s">
        <v>53</v>
      </c>
      <c r="U21" s="47" t="s">
        <v>53</v>
      </c>
      <c r="V21" s="47" t="s">
        <v>53</v>
      </c>
      <c r="W21" s="47" t="s">
        <v>53</v>
      </c>
      <c r="X21" s="47" t="s">
        <v>53</v>
      </c>
      <c r="Y21" s="47" t="s">
        <v>53</v>
      </c>
      <c r="Z21" s="47" t="s">
        <v>53</v>
      </c>
      <c r="AA21" s="47" t="s">
        <v>53</v>
      </c>
      <c r="AB21" s="47" t="s">
        <v>53</v>
      </c>
      <c r="AC21" s="47" t="s">
        <v>53</v>
      </c>
      <c r="AD21" s="47" t="s">
        <v>53</v>
      </c>
      <c r="AE21" s="47" t="s">
        <v>53</v>
      </c>
      <c r="AF21" s="47" t="s">
        <v>53</v>
      </c>
      <c r="AG21" s="48"/>
      <c r="AH21" s="48"/>
      <c r="AI21" s="48"/>
      <c r="AJ21" s="47" t="s">
        <v>53</v>
      </c>
      <c r="AK21" s="47" t="s">
        <v>53</v>
      </c>
      <c r="AL21" s="47" t="s">
        <v>53</v>
      </c>
      <c r="AM21" s="47" t="s">
        <v>53</v>
      </c>
      <c r="AN21" s="47" t="s">
        <v>53</v>
      </c>
      <c r="AO21" s="49">
        <f>AO22+AO55+AO88</f>
        <v>6551076.0399999991</v>
      </c>
      <c r="AP21" s="49">
        <f>AP22+AP55+AP88</f>
        <v>6551076.0399999991</v>
      </c>
      <c r="AQ21" s="49">
        <f>AQ22+AQ55+AQ88</f>
        <v>0</v>
      </c>
      <c r="AR21" s="49">
        <f t="shared" ref="AR21:CU21" si="32">AR22+AR55+AR88</f>
        <v>0</v>
      </c>
      <c r="AS21" s="49">
        <f t="shared" si="32"/>
        <v>3311132.24</v>
      </c>
      <c r="AT21" s="49">
        <f t="shared" si="32"/>
        <v>3311132.24</v>
      </c>
      <c r="AU21" s="49">
        <f t="shared" si="32"/>
        <v>0</v>
      </c>
      <c r="AV21" s="49">
        <f t="shared" si="32"/>
        <v>0</v>
      </c>
      <c r="AW21" s="49">
        <f t="shared" ref="AW21:AW78" si="33">AO21-AQ21-AS21-AU21</f>
        <v>3239943.7999999989</v>
      </c>
      <c r="AX21" s="49">
        <f t="shared" ref="AX21:AX78" si="34">AP21-AR21-AT21-AV21</f>
        <v>3239943.7999999989</v>
      </c>
      <c r="AY21" s="49">
        <f t="shared" si="32"/>
        <v>9009065.7699999996</v>
      </c>
      <c r="AZ21" s="49">
        <f t="shared" si="32"/>
        <v>0</v>
      </c>
      <c r="BA21" s="49">
        <f t="shared" si="32"/>
        <v>4622695.9400000004</v>
      </c>
      <c r="BB21" s="49">
        <f t="shared" si="32"/>
        <v>0</v>
      </c>
      <c r="BC21" s="49">
        <f t="shared" ref="BC21:BC84" si="35">AY21-AZ21-BA21-BB21</f>
        <v>4386369.8299999991</v>
      </c>
      <c r="BD21" s="49">
        <f t="shared" si="32"/>
        <v>4969326.6500000004</v>
      </c>
      <c r="BE21" s="49">
        <f t="shared" si="32"/>
        <v>0</v>
      </c>
      <c r="BF21" s="49">
        <f t="shared" si="32"/>
        <v>2282799.65</v>
      </c>
      <c r="BG21" s="49">
        <f t="shared" si="32"/>
        <v>0</v>
      </c>
      <c r="BH21" s="49">
        <f>BD21-BE21-BF21-BG21</f>
        <v>2686527.0000000005</v>
      </c>
      <c r="BI21" s="49">
        <f t="shared" si="32"/>
        <v>6826768.6500000004</v>
      </c>
      <c r="BJ21" s="49">
        <f t="shared" si="32"/>
        <v>0</v>
      </c>
      <c r="BK21" s="49">
        <f t="shared" si="32"/>
        <v>4328997.6500000004</v>
      </c>
      <c r="BL21" s="49">
        <f t="shared" si="32"/>
        <v>0</v>
      </c>
      <c r="BM21" s="49">
        <f>BI21-BJ21-BK21-BL21</f>
        <v>2497771</v>
      </c>
      <c r="BN21" s="49">
        <f t="shared" si="32"/>
        <v>6826768.6500000004</v>
      </c>
      <c r="BO21" s="49">
        <f t="shared" ref="BO21:BO84" si="36">BJ21</f>
        <v>0</v>
      </c>
      <c r="BP21" s="49">
        <f t="shared" ref="BP21:BP84" si="37">BK21</f>
        <v>4328997.6500000004</v>
      </c>
      <c r="BQ21" s="49">
        <f t="shared" si="32"/>
        <v>0</v>
      </c>
      <c r="BR21" s="49">
        <f t="shared" ref="BR21:BR84" si="38">BN21-BO21-BP21-BQ21</f>
        <v>2497771</v>
      </c>
      <c r="BS21" s="49">
        <f t="shared" si="32"/>
        <v>5037384.5299999993</v>
      </c>
      <c r="BT21" s="49">
        <f t="shared" si="32"/>
        <v>5037384.5299999993</v>
      </c>
      <c r="BU21" s="49">
        <f t="shared" si="32"/>
        <v>0</v>
      </c>
      <c r="BV21" s="49">
        <f t="shared" si="32"/>
        <v>0</v>
      </c>
      <c r="BW21" s="49">
        <f t="shared" si="32"/>
        <v>1818632.24</v>
      </c>
      <c r="BX21" s="49">
        <f t="shared" si="32"/>
        <v>1818632.24</v>
      </c>
      <c r="BY21" s="49">
        <f t="shared" si="32"/>
        <v>0</v>
      </c>
      <c r="BZ21" s="49">
        <f t="shared" si="32"/>
        <v>0</v>
      </c>
      <c r="CA21" s="49">
        <f t="shared" ref="CA21:CA84" si="39">BS21-BU21-BW21-BY21</f>
        <v>3218752.2899999991</v>
      </c>
      <c r="CB21" s="49">
        <f t="shared" ref="CB21:CB84" si="40">BT21-BV21-BX21-BZ21</f>
        <v>3218752.2899999991</v>
      </c>
      <c r="CC21" s="49">
        <f t="shared" si="32"/>
        <v>9009065.7699999996</v>
      </c>
      <c r="CD21" s="49">
        <f t="shared" si="32"/>
        <v>0</v>
      </c>
      <c r="CE21" s="49">
        <f t="shared" si="32"/>
        <v>4622695.9400000004</v>
      </c>
      <c r="CF21" s="49">
        <f t="shared" si="32"/>
        <v>0</v>
      </c>
      <c r="CG21" s="49">
        <f>CC21-CD21-CE21-CF21</f>
        <v>4386369.8299999991</v>
      </c>
      <c r="CH21" s="49">
        <f t="shared" si="32"/>
        <v>4969326.6500000004</v>
      </c>
      <c r="CI21" s="49">
        <f t="shared" si="32"/>
        <v>0</v>
      </c>
      <c r="CJ21" s="49">
        <f t="shared" si="32"/>
        <v>2282799.65</v>
      </c>
      <c r="CK21" s="49">
        <f t="shared" si="32"/>
        <v>0</v>
      </c>
      <c r="CL21" s="49">
        <f t="shared" ref="CL21:CL84" si="41">CH21-CI21-CJ21-CK21</f>
        <v>2686527.0000000005</v>
      </c>
      <c r="CM21" s="49">
        <f t="shared" si="32"/>
        <v>6826768.6500000004</v>
      </c>
      <c r="CN21" s="49">
        <f t="shared" si="32"/>
        <v>0</v>
      </c>
      <c r="CO21" s="49">
        <f t="shared" si="32"/>
        <v>4328997.6500000004</v>
      </c>
      <c r="CP21" s="49">
        <f t="shared" si="32"/>
        <v>0</v>
      </c>
      <c r="CQ21" s="49">
        <f>CM21-CN21-CO21-CP21</f>
        <v>2497771</v>
      </c>
      <c r="CR21" s="49">
        <f t="shared" si="32"/>
        <v>6826768.6500000004</v>
      </c>
      <c r="CS21" s="49">
        <f t="shared" si="32"/>
        <v>0</v>
      </c>
      <c r="CT21" s="49">
        <f t="shared" si="32"/>
        <v>4328997.6500000004</v>
      </c>
      <c r="CU21" s="49">
        <f t="shared" si="32"/>
        <v>0</v>
      </c>
      <c r="CV21" s="49">
        <f t="shared" ref="CV21:CV84" si="42">CR21-CS21-CT21-CU21</f>
        <v>2497771</v>
      </c>
      <c r="CW21" s="49">
        <f t="shared" ref="CW21:CW84" si="43">AP21</f>
        <v>6551076.0399999991</v>
      </c>
      <c r="CX21" s="49">
        <f t="shared" ref="CX21:CX84" si="44">AR21</f>
        <v>0</v>
      </c>
      <c r="CY21" s="49">
        <f t="shared" ref="CY21:CY84" si="45">AT21</f>
        <v>3311132.24</v>
      </c>
      <c r="CZ21" s="49">
        <f t="shared" ref="CZ21:CZ84" si="46">AV21</f>
        <v>0</v>
      </c>
      <c r="DA21" s="49">
        <f t="shared" ref="DA21:DA84" si="47">CW21-CX21-CY21-CZ21</f>
        <v>3239943.7999999989</v>
      </c>
      <c r="DB21" s="49">
        <f t="shared" ref="DB21:DB84" si="48">AY21</f>
        <v>9009065.7699999996</v>
      </c>
      <c r="DC21" s="49">
        <f t="shared" ref="DC21:DC84" si="49">AZ21</f>
        <v>0</v>
      </c>
      <c r="DD21" s="49">
        <f t="shared" ref="DD21:DD84" si="50">BA21</f>
        <v>4622695.9400000004</v>
      </c>
      <c r="DE21" s="49">
        <f t="shared" ref="DE21:DE84" si="51">BB21</f>
        <v>0</v>
      </c>
      <c r="DF21" s="49">
        <f t="shared" ref="DF21:DF84" si="52">BC21</f>
        <v>4386369.8299999991</v>
      </c>
      <c r="DG21" s="49">
        <f t="shared" ref="DG21:DG84" si="53">BD21</f>
        <v>4969326.6500000004</v>
      </c>
      <c r="DH21" s="49">
        <f t="shared" ref="DH21:DH84" si="54">BE21</f>
        <v>0</v>
      </c>
      <c r="DI21" s="49">
        <f>DI22+DI94</f>
        <v>2282799.65</v>
      </c>
      <c r="DJ21" s="49">
        <f t="shared" ref="DJ21:DJ84" si="55">BG21</f>
        <v>0</v>
      </c>
      <c r="DK21" s="49">
        <f>DK22+DK55+DK88</f>
        <v>2686527</v>
      </c>
      <c r="DL21" s="49">
        <f t="shared" ref="DL21:DL84" si="56">BT21</f>
        <v>5037384.5299999993</v>
      </c>
      <c r="DM21" s="49">
        <f t="shared" ref="DM21:DM84" si="57">BV21</f>
        <v>0</v>
      </c>
      <c r="DN21" s="49">
        <f t="shared" ref="DN21:DN84" si="58">BX21</f>
        <v>1818632.24</v>
      </c>
      <c r="DO21" s="49">
        <f t="shared" ref="DO21:DO84" si="59">BZ21</f>
        <v>0</v>
      </c>
      <c r="DP21" s="49">
        <f t="shared" ref="DP21:DP84" si="60">CB21</f>
        <v>3218752.2899999991</v>
      </c>
      <c r="DQ21" s="49">
        <f t="shared" ref="DQ21:DQ84" si="61">CC21</f>
        <v>9009065.7699999996</v>
      </c>
      <c r="DR21" s="49">
        <f t="shared" ref="DR21:DR84" si="62">CD21</f>
        <v>0</v>
      </c>
      <c r="DS21" s="49">
        <f t="shared" ref="DS21:DS84" si="63">CE21</f>
        <v>4622695.9400000004</v>
      </c>
      <c r="DT21" s="49">
        <f t="shared" ref="DT21:DT84" si="64">CF21</f>
        <v>0</v>
      </c>
      <c r="DU21" s="49">
        <f t="shared" ref="DU21:DU84" si="65">CG21</f>
        <v>4386369.8299999991</v>
      </c>
      <c r="DV21" s="49">
        <f t="shared" ref="DV21:DV84" si="66">CH21</f>
        <v>4969326.6500000004</v>
      </c>
      <c r="DW21" s="49">
        <f t="shared" ref="DW21:DW84" si="67">CI21</f>
        <v>0</v>
      </c>
      <c r="DX21" s="49">
        <f t="shared" ref="DX21:DX84" si="68">CJ21</f>
        <v>2282799.65</v>
      </c>
      <c r="DY21" s="49">
        <f t="shared" ref="DY21:DY84" si="69">CK21</f>
        <v>0</v>
      </c>
      <c r="DZ21" s="49">
        <f t="shared" ref="DZ21:DZ84" si="70">CL21</f>
        <v>2686527.0000000005</v>
      </c>
      <c r="EA21" s="47"/>
      <c r="EB21" s="50"/>
      <c r="EC21" s="50"/>
    </row>
    <row r="22" spans="1:133" s="73" customFormat="1" ht="52.5" x14ac:dyDescent="0.25">
      <c r="A22" s="67" t="s">
        <v>56</v>
      </c>
      <c r="B22" s="68" t="s">
        <v>57</v>
      </c>
      <c r="C22" s="69" t="s">
        <v>53</v>
      </c>
      <c r="D22" s="69" t="s">
        <v>53</v>
      </c>
      <c r="E22" s="69" t="s">
        <v>53</v>
      </c>
      <c r="F22" s="69" t="s">
        <v>53</v>
      </c>
      <c r="G22" s="69" t="s">
        <v>53</v>
      </c>
      <c r="H22" s="69" t="s">
        <v>53</v>
      </c>
      <c r="I22" s="69" t="s">
        <v>53</v>
      </c>
      <c r="J22" s="69" t="s">
        <v>53</v>
      </c>
      <c r="K22" s="69" t="s">
        <v>53</v>
      </c>
      <c r="L22" s="69" t="s">
        <v>53</v>
      </c>
      <c r="M22" s="69" t="s">
        <v>53</v>
      </c>
      <c r="N22" s="69" t="s">
        <v>53</v>
      </c>
      <c r="O22" s="69" t="s">
        <v>53</v>
      </c>
      <c r="P22" s="69" t="s">
        <v>53</v>
      </c>
      <c r="Q22" s="69" t="s">
        <v>53</v>
      </c>
      <c r="R22" s="69" t="s">
        <v>53</v>
      </c>
      <c r="S22" s="69" t="s">
        <v>53</v>
      </c>
      <c r="T22" s="69" t="s">
        <v>53</v>
      </c>
      <c r="U22" s="69" t="s">
        <v>53</v>
      </c>
      <c r="V22" s="69" t="s">
        <v>53</v>
      </c>
      <c r="W22" s="69" t="s">
        <v>53</v>
      </c>
      <c r="X22" s="69" t="s">
        <v>53</v>
      </c>
      <c r="Y22" s="69" t="s">
        <v>53</v>
      </c>
      <c r="Z22" s="69" t="s">
        <v>53</v>
      </c>
      <c r="AA22" s="69" t="s">
        <v>53</v>
      </c>
      <c r="AB22" s="69" t="s">
        <v>53</v>
      </c>
      <c r="AC22" s="69" t="s">
        <v>53</v>
      </c>
      <c r="AD22" s="69" t="s">
        <v>53</v>
      </c>
      <c r="AE22" s="69" t="s">
        <v>53</v>
      </c>
      <c r="AF22" s="69" t="s">
        <v>53</v>
      </c>
      <c r="AG22" s="70"/>
      <c r="AH22" s="70"/>
      <c r="AI22" s="70"/>
      <c r="AJ22" s="69" t="s">
        <v>53</v>
      </c>
      <c r="AK22" s="69" t="s">
        <v>53</v>
      </c>
      <c r="AL22" s="69" t="s">
        <v>53</v>
      </c>
      <c r="AM22" s="69" t="s">
        <v>53</v>
      </c>
      <c r="AN22" s="69" t="s">
        <v>53</v>
      </c>
      <c r="AO22" s="71">
        <f>SUM(AO23:AO54)</f>
        <v>1268233.44</v>
      </c>
      <c r="AP22" s="71">
        <f>SUM(AP23:AP54)</f>
        <v>1268233.44</v>
      </c>
      <c r="AQ22" s="71">
        <f>SUM(AQ23:AQ54)</f>
        <v>0</v>
      </c>
      <c r="AR22" s="71">
        <f t="shared" ref="AR22:CU22" si="71">SUM(AR23:AR54)</f>
        <v>0</v>
      </c>
      <c r="AS22" s="71">
        <f t="shared" si="71"/>
        <v>85761.23</v>
      </c>
      <c r="AT22" s="71">
        <f t="shared" si="71"/>
        <v>85761.23</v>
      </c>
      <c r="AU22" s="71">
        <f t="shared" si="71"/>
        <v>0</v>
      </c>
      <c r="AV22" s="71">
        <f t="shared" si="71"/>
        <v>0</v>
      </c>
      <c r="AW22" s="71">
        <f t="shared" si="33"/>
        <v>1182472.21</v>
      </c>
      <c r="AX22" s="71">
        <f t="shared" si="34"/>
        <v>1182472.21</v>
      </c>
      <c r="AY22" s="157">
        <f t="shared" si="71"/>
        <v>1983124.3500000003</v>
      </c>
      <c r="AZ22" s="71">
        <f t="shared" si="71"/>
        <v>0</v>
      </c>
      <c r="BA22" s="71">
        <f t="shared" si="71"/>
        <v>23833.65</v>
      </c>
      <c r="BB22" s="71">
        <f t="shared" si="71"/>
        <v>0</v>
      </c>
      <c r="BC22" s="71">
        <f t="shared" si="35"/>
        <v>1959290.7000000004</v>
      </c>
      <c r="BD22" s="157">
        <f t="shared" si="71"/>
        <v>559560.64999999991</v>
      </c>
      <c r="BE22" s="71">
        <f t="shared" si="71"/>
        <v>0</v>
      </c>
      <c r="BF22" s="71">
        <f>SUM(BF23:BF54)</f>
        <v>23833.65</v>
      </c>
      <c r="BG22" s="71">
        <f t="shared" si="71"/>
        <v>0</v>
      </c>
      <c r="BH22" s="71">
        <f t="shared" ref="BH22:BH85" si="72">BD22-BE22-BF22-BG22</f>
        <v>535726.99999999988</v>
      </c>
      <c r="BI22" s="157">
        <f t="shared" si="71"/>
        <v>360981.83</v>
      </c>
      <c r="BJ22" s="71">
        <f t="shared" si="71"/>
        <v>0</v>
      </c>
      <c r="BK22" s="71">
        <f t="shared" si="71"/>
        <v>23833.65</v>
      </c>
      <c r="BL22" s="71">
        <f t="shared" si="71"/>
        <v>0</v>
      </c>
      <c r="BM22" s="71">
        <f>BI22-BJ22-BK22-BL22</f>
        <v>337148.18</v>
      </c>
      <c r="BN22" s="157">
        <f t="shared" si="71"/>
        <v>360981.83</v>
      </c>
      <c r="BO22" s="71">
        <f t="shared" si="36"/>
        <v>0</v>
      </c>
      <c r="BP22" s="71">
        <f t="shared" si="37"/>
        <v>23833.65</v>
      </c>
      <c r="BQ22" s="71">
        <f t="shared" si="71"/>
        <v>0</v>
      </c>
      <c r="BR22" s="71">
        <f t="shared" si="38"/>
        <v>337148.18</v>
      </c>
      <c r="BS22" s="71">
        <f t="shared" si="71"/>
        <v>1268233.44</v>
      </c>
      <c r="BT22" s="71">
        <f t="shared" si="71"/>
        <v>1268233.44</v>
      </c>
      <c r="BU22" s="71">
        <f t="shared" si="71"/>
        <v>0</v>
      </c>
      <c r="BV22" s="71">
        <f t="shared" si="71"/>
        <v>0</v>
      </c>
      <c r="BW22" s="71">
        <f t="shared" si="71"/>
        <v>85761.23</v>
      </c>
      <c r="BX22" s="71">
        <f t="shared" si="71"/>
        <v>85761.23</v>
      </c>
      <c r="BY22" s="71">
        <f t="shared" si="71"/>
        <v>0</v>
      </c>
      <c r="BZ22" s="71">
        <f t="shared" si="71"/>
        <v>0</v>
      </c>
      <c r="CA22" s="71">
        <f t="shared" si="39"/>
        <v>1182472.21</v>
      </c>
      <c r="CB22" s="71">
        <f t="shared" si="40"/>
        <v>1182472.21</v>
      </c>
      <c r="CC22" s="157">
        <f t="shared" si="71"/>
        <v>1983124.3500000003</v>
      </c>
      <c r="CD22" s="71">
        <f t="shared" si="71"/>
        <v>0</v>
      </c>
      <c r="CE22" s="71">
        <f t="shared" si="71"/>
        <v>23833.65</v>
      </c>
      <c r="CF22" s="71">
        <f t="shared" si="71"/>
        <v>0</v>
      </c>
      <c r="CG22" s="71">
        <f>CC22-CD22-CE22-CF22</f>
        <v>1959290.7000000004</v>
      </c>
      <c r="CH22" s="157">
        <f t="shared" si="71"/>
        <v>559560.64999999991</v>
      </c>
      <c r="CI22" s="71">
        <f t="shared" si="71"/>
        <v>0</v>
      </c>
      <c r="CJ22" s="71">
        <f t="shared" si="71"/>
        <v>23833.65</v>
      </c>
      <c r="CK22" s="71">
        <f t="shared" si="71"/>
        <v>0</v>
      </c>
      <c r="CL22" s="71">
        <f t="shared" si="41"/>
        <v>535726.99999999988</v>
      </c>
      <c r="CM22" s="157">
        <f t="shared" si="71"/>
        <v>360981.83</v>
      </c>
      <c r="CN22" s="71">
        <f t="shared" si="71"/>
        <v>0</v>
      </c>
      <c r="CO22" s="71">
        <f t="shared" si="71"/>
        <v>23833.65</v>
      </c>
      <c r="CP22" s="71">
        <f t="shared" si="71"/>
        <v>0</v>
      </c>
      <c r="CQ22" s="71">
        <f t="shared" ref="CQ22:CQ85" si="73">CM22-CN22-CO22-CP22</f>
        <v>337148.18</v>
      </c>
      <c r="CR22" s="157">
        <f t="shared" si="71"/>
        <v>360981.83</v>
      </c>
      <c r="CS22" s="71">
        <f t="shared" si="71"/>
        <v>0</v>
      </c>
      <c r="CT22" s="71">
        <f t="shared" si="71"/>
        <v>23833.65</v>
      </c>
      <c r="CU22" s="71">
        <f t="shared" si="71"/>
        <v>0</v>
      </c>
      <c r="CV22" s="71">
        <f t="shared" si="42"/>
        <v>337148.18</v>
      </c>
      <c r="CW22" s="71">
        <f t="shared" si="43"/>
        <v>1268233.44</v>
      </c>
      <c r="CX22" s="71">
        <f t="shared" si="44"/>
        <v>0</v>
      </c>
      <c r="CY22" s="71">
        <f t="shared" si="45"/>
        <v>85761.23</v>
      </c>
      <c r="CZ22" s="71">
        <f t="shared" si="46"/>
        <v>0</v>
      </c>
      <c r="DA22" s="71">
        <f t="shared" si="47"/>
        <v>1182472.21</v>
      </c>
      <c r="DB22" s="71">
        <f t="shared" si="48"/>
        <v>1983124.3500000003</v>
      </c>
      <c r="DC22" s="71">
        <f t="shared" si="49"/>
        <v>0</v>
      </c>
      <c r="DD22" s="71">
        <f t="shared" si="50"/>
        <v>23833.65</v>
      </c>
      <c r="DE22" s="71">
        <f t="shared" si="51"/>
        <v>0</v>
      </c>
      <c r="DF22" s="71">
        <f t="shared" si="52"/>
        <v>1959290.7000000004</v>
      </c>
      <c r="DG22" s="157">
        <f t="shared" si="53"/>
        <v>559560.64999999991</v>
      </c>
      <c r="DH22" s="71">
        <f t="shared" si="54"/>
        <v>0</v>
      </c>
      <c r="DI22" s="71">
        <f>DI45</f>
        <v>23833.65</v>
      </c>
      <c r="DJ22" s="71">
        <f t="shared" si="55"/>
        <v>0</v>
      </c>
      <c r="DK22" s="71">
        <f>DK23+DK24+DK25+DK26+DK27+DK28+DK29+DK30+DK31+DK32+DK33+DK34+DK35+DK36+DK37+DK38+DK39+DK40+DK41+DK43+DK44+DK45+DK46+DK47+DK48+DK49+DK50+DK51+DK52</f>
        <v>535727</v>
      </c>
      <c r="DL22" s="71">
        <f t="shared" si="56"/>
        <v>1268233.44</v>
      </c>
      <c r="DM22" s="71">
        <f t="shared" si="57"/>
        <v>0</v>
      </c>
      <c r="DN22" s="71">
        <f t="shared" si="58"/>
        <v>85761.23</v>
      </c>
      <c r="DO22" s="71">
        <f t="shared" si="59"/>
        <v>0</v>
      </c>
      <c r="DP22" s="71">
        <f t="shared" si="60"/>
        <v>1182472.21</v>
      </c>
      <c r="DQ22" s="71">
        <f t="shared" si="61"/>
        <v>1983124.3500000003</v>
      </c>
      <c r="DR22" s="71">
        <f t="shared" si="62"/>
        <v>0</v>
      </c>
      <c r="DS22" s="71">
        <f t="shared" si="63"/>
        <v>23833.65</v>
      </c>
      <c r="DT22" s="71">
        <f t="shared" si="64"/>
        <v>0</v>
      </c>
      <c r="DU22" s="71">
        <f t="shared" si="65"/>
        <v>1959290.7000000004</v>
      </c>
      <c r="DV22" s="157">
        <f t="shared" si="66"/>
        <v>559560.64999999991</v>
      </c>
      <c r="DW22" s="71">
        <f t="shared" si="67"/>
        <v>0</v>
      </c>
      <c r="DX22" s="71">
        <f t="shared" si="68"/>
        <v>23833.65</v>
      </c>
      <c r="DY22" s="71">
        <f t="shared" si="69"/>
        <v>0</v>
      </c>
      <c r="DZ22" s="71">
        <f t="shared" si="70"/>
        <v>535726.99999999988</v>
      </c>
      <c r="EA22" s="69"/>
      <c r="EB22" s="72"/>
      <c r="EC22" s="72"/>
    </row>
    <row r="23" spans="1:133" ht="30.75" customHeight="1" x14ac:dyDescent="0.25">
      <c r="A23" s="152" t="s">
        <v>58</v>
      </c>
      <c r="B23" s="148" t="s">
        <v>59</v>
      </c>
      <c r="C23" s="16" t="s">
        <v>60</v>
      </c>
      <c r="D23" s="16" t="s">
        <v>61</v>
      </c>
      <c r="E23" s="16" t="s">
        <v>62</v>
      </c>
      <c r="F23" s="16"/>
      <c r="G23" s="16"/>
      <c r="H23" s="16"/>
      <c r="I23" s="16"/>
      <c r="J23" s="16"/>
      <c r="K23" s="16"/>
      <c r="L23" s="16"/>
      <c r="M23" s="16"/>
      <c r="N23" s="16"/>
      <c r="O23" s="16"/>
      <c r="P23" s="16"/>
      <c r="Q23" s="16"/>
      <c r="R23" s="16"/>
      <c r="S23" s="16"/>
      <c r="T23" s="16"/>
      <c r="U23" s="16"/>
      <c r="V23" s="16"/>
      <c r="W23" s="16"/>
      <c r="X23" s="16"/>
      <c r="Y23" s="16"/>
      <c r="Z23" s="16"/>
      <c r="AA23" s="16" t="s">
        <v>63</v>
      </c>
      <c r="AB23" s="16" t="s">
        <v>64</v>
      </c>
      <c r="AC23" s="17" t="s">
        <v>65</v>
      </c>
      <c r="AD23" s="16"/>
      <c r="AE23" s="16"/>
      <c r="AF23" s="17"/>
      <c r="AG23" s="18"/>
      <c r="AH23" s="18"/>
      <c r="AI23" s="19"/>
      <c r="AJ23" s="150" t="s">
        <v>66</v>
      </c>
      <c r="AK23" s="21" t="s">
        <v>67</v>
      </c>
      <c r="AL23" s="21" t="s">
        <v>68</v>
      </c>
      <c r="AM23" s="21" t="s">
        <v>69</v>
      </c>
      <c r="AN23" s="21" t="s">
        <v>70</v>
      </c>
      <c r="AO23" s="31">
        <v>0</v>
      </c>
      <c r="AP23" s="22">
        <v>0</v>
      </c>
      <c r="AQ23" s="22">
        <v>0</v>
      </c>
      <c r="AR23" s="22">
        <v>0</v>
      </c>
      <c r="AS23" s="22">
        <v>0</v>
      </c>
      <c r="AT23" s="22">
        <v>0</v>
      </c>
      <c r="AU23" s="22">
        <v>0</v>
      </c>
      <c r="AV23" s="22">
        <v>0</v>
      </c>
      <c r="AW23" s="14">
        <f t="shared" si="33"/>
        <v>0</v>
      </c>
      <c r="AX23" s="14">
        <f t="shared" si="34"/>
        <v>0</v>
      </c>
      <c r="AY23" s="31">
        <v>0</v>
      </c>
      <c r="AZ23" s="22">
        <v>0</v>
      </c>
      <c r="BA23" s="22">
        <v>0</v>
      </c>
      <c r="BB23" s="22">
        <v>0</v>
      </c>
      <c r="BC23" s="14">
        <f t="shared" si="35"/>
        <v>0</v>
      </c>
      <c r="BD23" s="31">
        <v>0</v>
      </c>
      <c r="BE23" s="22">
        <v>0</v>
      </c>
      <c r="BF23" s="22">
        <v>0</v>
      </c>
      <c r="BG23" s="22">
        <v>0</v>
      </c>
      <c r="BH23" s="14">
        <f t="shared" si="72"/>
        <v>0</v>
      </c>
      <c r="BI23" s="31">
        <v>0</v>
      </c>
      <c r="BJ23" s="22">
        <v>0</v>
      </c>
      <c r="BK23" s="22">
        <v>0</v>
      </c>
      <c r="BL23" s="22">
        <v>0</v>
      </c>
      <c r="BM23" s="14">
        <f t="shared" ref="BM23:BM86" si="74">BI23-BJ23-BK23-BL23</f>
        <v>0</v>
      </c>
      <c r="BN23" s="31">
        <v>0</v>
      </c>
      <c r="BO23" s="14">
        <f t="shared" si="36"/>
        <v>0</v>
      </c>
      <c r="BP23" s="14">
        <f t="shared" si="37"/>
        <v>0</v>
      </c>
      <c r="BQ23" s="22">
        <v>0</v>
      </c>
      <c r="BR23" s="14">
        <f t="shared" si="38"/>
        <v>0</v>
      </c>
      <c r="BS23" s="22">
        <v>0</v>
      </c>
      <c r="BT23" s="22">
        <v>0</v>
      </c>
      <c r="BU23" s="22">
        <v>0</v>
      </c>
      <c r="BV23" s="22">
        <v>0</v>
      </c>
      <c r="BW23" s="22">
        <v>0</v>
      </c>
      <c r="BX23" s="22">
        <v>0</v>
      </c>
      <c r="BY23" s="22">
        <v>0</v>
      </c>
      <c r="BZ23" s="22">
        <v>0</v>
      </c>
      <c r="CA23" s="14">
        <f t="shared" si="39"/>
        <v>0</v>
      </c>
      <c r="CB23" s="14">
        <f t="shared" si="40"/>
        <v>0</v>
      </c>
      <c r="CC23" s="31">
        <v>0</v>
      </c>
      <c r="CD23" s="22">
        <v>0</v>
      </c>
      <c r="CE23" s="22">
        <v>0</v>
      </c>
      <c r="CF23" s="22">
        <v>0</v>
      </c>
      <c r="CG23" s="14">
        <f t="shared" ref="CG23:CG86" si="75">CC23-CD23-CE23-CF23</f>
        <v>0</v>
      </c>
      <c r="CH23" s="31">
        <v>0</v>
      </c>
      <c r="CI23" s="22">
        <v>0</v>
      </c>
      <c r="CJ23" s="22">
        <v>0</v>
      </c>
      <c r="CK23" s="22">
        <v>0</v>
      </c>
      <c r="CL23" s="14">
        <f t="shared" si="41"/>
        <v>0</v>
      </c>
      <c r="CM23" s="31">
        <v>0</v>
      </c>
      <c r="CN23" s="22">
        <v>0</v>
      </c>
      <c r="CO23" s="22">
        <v>0</v>
      </c>
      <c r="CP23" s="22">
        <v>0</v>
      </c>
      <c r="CQ23" s="14">
        <f t="shared" si="73"/>
        <v>0</v>
      </c>
      <c r="CR23" s="31">
        <v>0</v>
      </c>
      <c r="CS23" s="22">
        <v>0</v>
      </c>
      <c r="CT23" s="22">
        <v>0</v>
      </c>
      <c r="CU23" s="22">
        <v>0</v>
      </c>
      <c r="CV23" s="14">
        <f t="shared" si="42"/>
        <v>0</v>
      </c>
      <c r="CW23" s="14">
        <f t="shared" si="43"/>
        <v>0</v>
      </c>
      <c r="CX23" s="14">
        <f t="shared" si="44"/>
        <v>0</v>
      </c>
      <c r="CY23" s="14">
        <f t="shared" si="45"/>
        <v>0</v>
      </c>
      <c r="CZ23" s="14">
        <f t="shared" si="46"/>
        <v>0</v>
      </c>
      <c r="DA23" s="14">
        <f t="shared" si="47"/>
        <v>0</v>
      </c>
      <c r="DB23" s="14">
        <f t="shared" si="48"/>
        <v>0</v>
      </c>
      <c r="DC23" s="14">
        <f t="shared" si="49"/>
        <v>0</v>
      </c>
      <c r="DD23" s="14">
        <f t="shared" si="50"/>
        <v>0</v>
      </c>
      <c r="DE23" s="14">
        <f t="shared" si="51"/>
        <v>0</v>
      </c>
      <c r="DF23" s="14">
        <f t="shared" si="52"/>
        <v>0</v>
      </c>
      <c r="DG23" s="157">
        <f t="shared" si="53"/>
        <v>0</v>
      </c>
      <c r="DH23" s="14">
        <f t="shared" si="54"/>
        <v>0</v>
      </c>
      <c r="DI23" s="14">
        <f t="shared" ref="DI21:DI84" si="76">BF23</f>
        <v>0</v>
      </c>
      <c r="DJ23" s="14">
        <f t="shared" si="55"/>
        <v>0</v>
      </c>
      <c r="DK23" s="14">
        <f t="shared" ref="DK21:DK84" si="77">BH23</f>
        <v>0</v>
      </c>
      <c r="DL23" s="14">
        <f t="shared" si="56"/>
        <v>0</v>
      </c>
      <c r="DM23" s="14">
        <f t="shared" si="57"/>
        <v>0</v>
      </c>
      <c r="DN23" s="14">
        <f t="shared" si="58"/>
        <v>0</v>
      </c>
      <c r="DO23" s="14">
        <f t="shared" si="59"/>
        <v>0</v>
      </c>
      <c r="DP23" s="14">
        <f t="shared" si="60"/>
        <v>0</v>
      </c>
      <c r="DQ23" s="14">
        <f t="shared" si="61"/>
        <v>0</v>
      </c>
      <c r="DR23" s="14">
        <f t="shared" si="62"/>
        <v>0</v>
      </c>
      <c r="DS23" s="14">
        <f t="shared" si="63"/>
        <v>0</v>
      </c>
      <c r="DT23" s="14">
        <f t="shared" si="64"/>
        <v>0</v>
      </c>
      <c r="DU23" s="14">
        <f t="shared" si="65"/>
        <v>0</v>
      </c>
      <c r="DV23" s="157">
        <f t="shared" si="66"/>
        <v>0</v>
      </c>
      <c r="DW23" s="14">
        <f t="shared" si="67"/>
        <v>0</v>
      </c>
      <c r="DX23" s="14">
        <f t="shared" si="68"/>
        <v>0</v>
      </c>
      <c r="DY23" s="14">
        <f t="shared" si="69"/>
        <v>0</v>
      </c>
      <c r="DZ23" s="14">
        <f t="shared" si="70"/>
        <v>0</v>
      </c>
      <c r="EA23" s="15" t="s">
        <v>71</v>
      </c>
      <c r="EB23" s="2"/>
      <c r="EC23" s="2"/>
    </row>
    <row r="24" spans="1:133" ht="33.75" x14ac:dyDescent="0.25">
      <c r="A24" s="153"/>
      <c r="B24" s="149"/>
      <c r="C24" s="16" t="s">
        <v>72</v>
      </c>
      <c r="D24" s="16" t="s">
        <v>73</v>
      </c>
      <c r="E24" s="16" t="s">
        <v>74</v>
      </c>
      <c r="F24" s="16"/>
      <c r="G24" s="16"/>
      <c r="H24" s="16"/>
      <c r="I24" s="16"/>
      <c r="J24" s="16"/>
      <c r="K24" s="16"/>
      <c r="L24" s="16"/>
      <c r="M24" s="16"/>
      <c r="N24" s="16"/>
      <c r="O24" s="16"/>
      <c r="P24" s="16"/>
      <c r="Q24" s="16"/>
      <c r="R24" s="16"/>
      <c r="S24" s="16"/>
      <c r="T24" s="16"/>
      <c r="U24" s="16"/>
      <c r="V24" s="16"/>
      <c r="W24" s="16"/>
      <c r="X24" s="16"/>
      <c r="Y24" s="16"/>
      <c r="Z24" s="16"/>
      <c r="AA24" s="16"/>
      <c r="AB24" s="16"/>
      <c r="AC24" s="17"/>
      <c r="AD24" s="16"/>
      <c r="AE24" s="16"/>
      <c r="AF24" s="17"/>
      <c r="AG24" s="16"/>
      <c r="AH24" s="16"/>
      <c r="AI24" s="17"/>
      <c r="AJ24" s="151"/>
      <c r="AK24" s="21"/>
      <c r="AL24" s="21"/>
      <c r="AM24" s="21"/>
      <c r="AN24" s="21"/>
      <c r="AO24" s="31">
        <v>0</v>
      </c>
      <c r="AP24" s="22">
        <v>0</v>
      </c>
      <c r="AQ24" s="22">
        <v>0</v>
      </c>
      <c r="AR24" s="22">
        <v>0</v>
      </c>
      <c r="AS24" s="22">
        <v>0</v>
      </c>
      <c r="AT24" s="22">
        <v>0</v>
      </c>
      <c r="AU24" s="22">
        <v>0</v>
      </c>
      <c r="AV24" s="22">
        <v>0</v>
      </c>
      <c r="AW24" s="14">
        <f t="shared" si="33"/>
        <v>0</v>
      </c>
      <c r="AX24" s="14">
        <f t="shared" si="34"/>
        <v>0</v>
      </c>
      <c r="AY24" s="31">
        <v>0</v>
      </c>
      <c r="AZ24" s="22">
        <v>0</v>
      </c>
      <c r="BA24" s="22">
        <v>0</v>
      </c>
      <c r="BB24" s="22">
        <v>0</v>
      </c>
      <c r="BC24" s="14">
        <f t="shared" si="35"/>
        <v>0</v>
      </c>
      <c r="BD24" s="31">
        <v>0</v>
      </c>
      <c r="BE24" s="22">
        <v>0</v>
      </c>
      <c r="BF24" s="22">
        <v>0</v>
      </c>
      <c r="BG24" s="22">
        <v>0</v>
      </c>
      <c r="BH24" s="14">
        <f t="shared" si="72"/>
        <v>0</v>
      </c>
      <c r="BI24" s="31">
        <v>0</v>
      </c>
      <c r="BJ24" s="22">
        <v>0</v>
      </c>
      <c r="BK24" s="22">
        <v>0</v>
      </c>
      <c r="BL24" s="22">
        <v>0</v>
      </c>
      <c r="BM24" s="14">
        <f t="shared" si="74"/>
        <v>0</v>
      </c>
      <c r="BN24" s="31">
        <v>0</v>
      </c>
      <c r="BO24" s="14">
        <f t="shared" si="36"/>
        <v>0</v>
      </c>
      <c r="BP24" s="14">
        <f t="shared" si="37"/>
        <v>0</v>
      </c>
      <c r="BQ24" s="22">
        <v>0</v>
      </c>
      <c r="BR24" s="14">
        <f t="shared" si="38"/>
        <v>0</v>
      </c>
      <c r="BS24" s="22">
        <v>0</v>
      </c>
      <c r="BT24" s="22">
        <v>0</v>
      </c>
      <c r="BU24" s="22">
        <v>0</v>
      </c>
      <c r="BV24" s="22">
        <v>0</v>
      </c>
      <c r="BW24" s="22">
        <v>0</v>
      </c>
      <c r="BX24" s="22">
        <v>0</v>
      </c>
      <c r="BY24" s="22">
        <v>0</v>
      </c>
      <c r="BZ24" s="22">
        <v>0</v>
      </c>
      <c r="CA24" s="14">
        <f t="shared" si="39"/>
        <v>0</v>
      </c>
      <c r="CB24" s="14">
        <f t="shared" si="40"/>
        <v>0</v>
      </c>
      <c r="CC24" s="31">
        <v>0</v>
      </c>
      <c r="CD24" s="22">
        <v>0</v>
      </c>
      <c r="CE24" s="22">
        <v>0</v>
      </c>
      <c r="CF24" s="22">
        <v>0</v>
      </c>
      <c r="CG24" s="14">
        <f t="shared" si="75"/>
        <v>0</v>
      </c>
      <c r="CH24" s="31">
        <v>0</v>
      </c>
      <c r="CI24" s="22">
        <v>0</v>
      </c>
      <c r="CJ24" s="22">
        <v>0</v>
      </c>
      <c r="CK24" s="22">
        <v>0</v>
      </c>
      <c r="CL24" s="14">
        <f t="shared" si="41"/>
        <v>0</v>
      </c>
      <c r="CM24" s="31">
        <v>0</v>
      </c>
      <c r="CN24" s="22">
        <v>0</v>
      </c>
      <c r="CO24" s="22">
        <v>0</v>
      </c>
      <c r="CP24" s="22">
        <v>0</v>
      </c>
      <c r="CQ24" s="14">
        <f t="shared" si="73"/>
        <v>0</v>
      </c>
      <c r="CR24" s="31">
        <v>0</v>
      </c>
      <c r="CS24" s="22">
        <v>0</v>
      </c>
      <c r="CT24" s="22">
        <v>0</v>
      </c>
      <c r="CU24" s="22">
        <v>0</v>
      </c>
      <c r="CV24" s="14">
        <f t="shared" si="42"/>
        <v>0</v>
      </c>
      <c r="CW24" s="14">
        <f t="shared" si="43"/>
        <v>0</v>
      </c>
      <c r="CX24" s="14">
        <f t="shared" si="44"/>
        <v>0</v>
      </c>
      <c r="CY24" s="14">
        <f t="shared" si="45"/>
        <v>0</v>
      </c>
      <c r="CZ24" s="14">
        <f t="shared" si="46"/>
        <v>0</v>
      </c>
      <c r="DA24" s="14">
        <f t="shared" si="47"/>
        <v>0</v>
      </c>
      <c r="DB24" s="14">
        <f t="shared" si="48"/>
        <v>0</v>
      </c>
      <c r="DC24" s="14">
        <f t="shared" si="49"/>
        <v>0</v>
      </c>
      <c r="DD24" s="14">
        <f t="shared" si="50"/>
        <v>0</v>
      </c>
      <c r="DE24" s="14">
        <f t="shared" si="51"/>
        <v>0</v>
      </c>
      <c r="DF24" s="14">
        <f t="shared" si="52"/>
        <v>0</v>
      </c>
      <c r="DG24" s="157">
        <f t="shared" si="53"/>
        <v>0</v>
      </c>
      <c r="DH24" s="14">
        <f t="shared" si="54"/>
        <v>0</v>
      </c>
      <c r="DI24" s="14">
        <f t="shared" si="76"/>
        <v>0</v>
      </c>
      <c r="DJ24" s="14">
        <f t="shared" si="55"/>
        <v>0</v>
      </c>
      <c r="DK24" s="14">
        <f t="shared" si="77"/>
        <v>0</v>
      </c>
      <c r="DL24" s="14">
        <f t="shared" si="56"/>
        <v>0</v>
      </c>
      <c r="DM24" s="14">
        <f t="shared" si="57"/>
        <v>0</v>
      </c>
      <c r="DN24" s="14">
        <f t="shared" si="58"/>
        <v>0</v>
      </c>
      <c r="DO24" s="14">
        <f t="shared" si="59"/>
        <v>0</v>
      </c>
      <c r="DP24" s="14">
        <f t="shared" si="60"/>
        <v>0</v>
      </c>
      <c r="DQ24" s="14">
        <f t="shared" si="61"/>
        <v>0</v>
      </c>
      <c r="DR24" s="14">
        <f t="shared" si="62"/>
        <v>0</v>
      </c>
      <c r="DS24" s="14">
        <f t="shared" si="63"/>
        <v>0</v>
      </c>
      <c r="DT24" s="14">
        <f t="shared" si="64"/>
        <v>0</v>
      </c>
      <c r="DU24" s="14">
        <f t="shared" si="65"/>
        <v>0</v>
      </c>
      <c r="DV24" s="157">
        <f t="shared" si="66"/>
        <v>0</v>
      </c>
      <c r="DW24" s="14">
        <f t="shared" si="67"/>
        <v>0</v>
      </c>
      <c r="DX24" s="14">
        <f t="shared" si="68"/>
        <v>0</v>
      </c>
      <c r="DY24" s="14">
        <f t="shared" si="69"/>
        <v>0</v>
      </c>
      <c r="DZ24" s="14">
        <f t="shared" si="70"/>
        <v>0</v>
      </c>
      <c r="EA24" s="15"/>
      <c r="EB24" s="23" t="s">
        <v>75</v>
      </c>
      <c r="EC24" s="2"/>
    </row>
    <row r="25" spans="1:133" ht="40.9" customHeight="1" x14ac:dyDescent="0.25">
      <c r="A25" s="152" t="s">
        <v>76</v>
      </c>
      <c r="B25" s="148" t="s">
        <v>77</v>
      </c>
      <c r="C25" s="16" t="s">
        <v>78</v>
      </c>
      <c r="D25" s="16" t="s">
        <v>79</v>
      </c>
      <c r="E25" s="16" t="s">
        <v>80</v>
      </c>
      <c r="F25" s="16"/>
      <c r="G25" s="16"/>
      <c r="H25" s="16"/>
      <c r="I25" s="16"/>
      <c r="J25" s="16"/>
      <c r="K25" s="16"/>
      <c r="L25" s="16"/>
      <c r="M25" s="16"/>
      <c r="N25" s="16"/>
      <c r="O25" s="16"/>
      <c r="P25" s="16"/>
      <c r="Q25" s="16"/>
      <c r="R25" s="16"/>
      <c r="S25" s="16"/>
      <c r="T25" s="16"/>
      <c r="U25" s="16"/>
      <c r="V25" s="16"/>
      <c r="W25" s="16"/>
      <c r="X25" s="16"/>
      <c r="Y25" s="16"/>
      <c r="Z25" s="16"/>
      <c r="AA25" s="16" t="s">
        <v>81</v>
      </c>
      <c r="AB25" s="16" t="s">
        <v>82</v>
      </c>
      <c r="AC25" s="17" t="s">
        <v>83</v>
      </c>
      <c r="AD25" s="16" t="s">
        <v>84</v>
      </c>
      <c r="AE25" s="16" t="s">
        <v>85</v>
      </c>
      <c r="AF25" s="17" t="s">
        <v>86</v>
      </c>
      <c r="AG25" s="18"/>
      <c r="AH25" s="18"/>
      <c r="AI25" s="19"/>
      <c r="AJ25" s="150" t="s">
        <v>87</v>
      </c>
      <c r="AK25" s="21" t="s">
        <v>67</v>
      </c>
      <c r="AL25" s="21" t="s">
        <v>88</v>
      </c>
      <c r="AM25" s="21" t="s">
        <v>69</v>
      </c>
      <c r="AN25" s="21" t="s">
        <v>70</v>
      </c>
      <c r="AO25" s="31">
        <v>0</v>
      </c>
      <c r="AP25" s="22">
        <v>0</v>
      </c>
      <c r="AQ25" s="22">
        <v>0</v>
      </c>
      <c r="AR25" s="22">
        <v>0</v>
      </c>
      <c r="AS25" s="22">
        <v>0</v>
      </c>
      <c r="AT25" s="22">
        <v>0</v>
      </c>
      <c r="AU25" s="22">
        <v>0</v>
      </c>
      <c r="AV25" s="22">
        <v>0</v>
      </c>
      <c r="AW25" s="14">
        <f t="shared" si="33"/>
        <v>0</v>
      </c>
      <c r="AX25" s="14">
        <f t="shared" si="34"/>
        <v>0</v>
      </c>
      <c r="AY25" s="31">
        <v>0</v>
      </c>
      <c r="AZ25" s="22">
        <v>0</v>
      </c>
      <c r="BA25" s="22">
        <v>0</v>
      </c>
      <c r="BB25" s="22">
        <v>0</v>
      </c>
      <c r="BC25" s="14">
        <f t="shared" si="35"/>
        <v>0</v>
      </c>
      <c r="BD25" s="31">
        <v>0</v>
      </c>
      <c r="BE25" s="22">
        <v>0</v>
      </c>
      <c r="BF25" s="22">
        <v>0</v>
      </c>
      <c r="BG25" s="22">
        <v>0</v>
      </c>
      <c r="BH25" s="14">
        <f t="shared" si="72"/>
        <v>0</v>
      </c>
      <c r="BI25" s="31">
        <v>0</v>
      </c>
      <c r="BJ25" s="22">
        <v>0</v>
      </c>
      <c r="BK25" s="22">
        <v>0</v>
      </c>
      <c r="BL25" s="22">
        <v>0</v>
      </c>
      <c r="BM25" s="14">
        <f t="shared" si="74"/>
        <v>0</v>
      </c>
      <c r="BN25" s="31">
        <v>0</v>
      </c>
      <c r="BO25" s="14">
        <f t="shared" si="36"/>
        <v>0</v>
      </c>
      <c r="BP25" s="14">
        <f t="shared" si="37"/>
        <v>0</v>
      </c>
      <c r="BQ25" s="22">
        <v>0</v>
      </c>
      <c r="BR25" s="14">
        <f t="shared" si="38"/>
        <v>0</v>
      </c>
      <c r="BS25" s="22">
        <v>0</v>
      </c>
      <c r="BT25" s="22">
        <v>0</v>
      </c>
      <c r="BU25" s="22">
        <v>0</v>
      </c>
      <c r="BV25" s="22">
        <v>0</v>
      </c>
      <c r="BW25" s="22">
        <v>0</v>
      </c>
      <c r="BX25" s="22">
        <v>0</v>
      </c>
      <c r="BY25" s="22">
        <v>0</v>
      </c>
      <c r="BZ25" s="22">
        <v>0</v>
      </c>
      <c r="CA25" s="14">
        <f t="shared" si="39"/>
        <v>0</v>
      </c>
      <c r="CB25" s="14">
        <f t="shared" si="40"/>
        <v>0</v>
      </c>
      <c r="CC25" s="31">
        <v>0</v>
      </c>
      <c r="CD25" s="22">
        <v>0</v>
      </c>
      <c r="CE25" s="22">
        <v>0</v>
      </c>
      <c r="CF25" s="22">
        <v>0</v>
      </c>
      <c r="CG25" s="14">
        <f t="shared" si="75"/>
        <v>0</v>
      </c>
      <c r="CH25" s="31">
        <v>0</v>
      </c>
      <c r="CI25" s="22">
        <v>0</v>
      </c>
      <c r="CJ25" s="22">
        <v>0</v>
      </c>
      <c r="CK25" s="22">
        <v>0</v>
      </c>
      <c r="CL25" s="14">
        <f t="shared" si="41"/>
        <v>0</v>
      </c>
      <c r="CM25" s="31">
        <v>0</v>
      </c>
      <c r="CN25" s="22">
        <v>0</v>
      </c>
      <c r="CO25" s="22">
        <v>0</v>
      </c>
      <c r="CP25" s="22">
        <v>0</v>
      </c>
      <c r="CQ25" s="14">
        <f t="shared" si="73"/>
        <v>0</v>
      </c>
      <c r="CR25" s="31">
        <v>0</v>
      </c>
      <c r="CS25" s="22">
        <v>0</v>
      </c>
      <c r="CT25" s="22">
        <v>0</v>
      </c>
      <c r="CU25" s="22">
        <v>0</v>
      </c>
      <c r="CV25" s="14">
        <f t="shared" si="42"/>
        <v>0</v>
      </c>
      <c r="CW25" s="14">
        <f t="shared" si="43"/>
        <v>0</v>
      </c>
      <c r="CX25" s="14">
        <f t="shared" si="44"/>
        <v>0</v>
      </c>
      <c r="CY25" s="14">
        <f t="shared" si="45"/>
        <v>0</v>
      </c>
      <c r="CZ25" s="14">
        <f t="shared" si="46"/>
        <v>0</v>
      </c>
      <c r="DA25" s="14">
        <f t="shared" si="47"/>
        <v>0</v>
      </c>
      <c r="DB25" s="14">
        <f t="shared" si="48"/>
        <v>0</v>
      </c>
      <c r="DC25" s="14">
        <f t="shared" si="49"/>
        <v>0</v>
      </c>
      <c r="DD25" s="14">
        <f t="shared" si="50"/>
        <v>0</v>
      </c>
      <c r="DE25" s="14">
        <f t="shared" si="51"/>
        <v>0</v>
      </c>
      <c r="DF25" s="14">
        <f t="shared" si="52"/>
        <v>0</v>
      </c>
      <c r="DG25" s="157">
        <f t="shared" si="53"/>
        <v>0</v>
      </c>
      <c r="DH25" s="14">
        <f t="shared" si="54"/>
        <v>0</v>
      </c>
      <c r="DI25" s="14">
        <f t="shared" si="76"/>
        <v>0</v>
      </c>
      <c r="DJ25" s="14">
        <f t="shared" si="55"/>
        <v>0</v>
      </c>
      <c r="DK25" s="14">
        <f t="shared" si="77"/>
        <v>0</v>
      </c>
      <c r="DL25" s="14">
        <f t="shared" si="56"/>
        <v>0</v>
      </c>
      <c r="DM25" s="14">
        <f t="shared" si="57"/>
        <v>0</v>
      </c>
      <c r="DN25" s="14">
        <f t="shared" si="58"/>
        <v>0</v>
      </c>
      <c r="DO25" s="14">
        <f t="shared" si="59"/>
        <v>0</v>
      </c>
      <c r="DP25" s="14">
        <f t="shared" si="60"/>
        <v>0</v>
      </c>
      <c r="DQ25" s="14">
        <f t="shared" si="61"/>
        <v>0</v>
      </c>
      <c r="DR25" s="14">
        <f t="shared" si="62"/>
        <v>0</v>
      </c>
      <c r="DS25" s="14">
        <f t="shared" si="63"/>
        <v>0</v>
      </c>
      <c r="DT25" s="14">
        <f t="shared" si="64"/>
        <v>0</v>
      </c>
      <c r="DU25" s="14">
        <f t="shared" si="65"/>
        <v>0</v>
      </c>
      <c r="DV25" s="157">
        <f t="shared" si="66"/>
        <v>0</v>
      </c>
      <c r="DW25" s="14">
        <f t="shared" si="67"/>
        <v>0</v>
      </c>
      <c r="DX25" s="14">
        <f t="shared" si="68"/>
        <v>0</v>
      </c>
      <c r="DY25" s="14">
        <f t="shared" si="69"/>
        <v>0</v>
      </c>
      <c r="DZ25" s="14">
        <f t="shared" si="70"/>
        <v>0</v>
      </c>
      <c r="EA25" s="15" t="s">
        <v>71</v>
      </c>
      <c r="EB25" s="2"/>
      <c r="EC25" s="2"/>
    </row>
    <row r="26" spans="1:133" ht="45" x14ac:dyDescent="0.25">
      <c r="A26" s="154"/>
      <c r="B26" s="149"/>
      <c r="C26" s="16" t="s">
        <v>72</v>
      </c>
      <c r="D26" s="16" t="s">
        <v>89</v>
      </c>
      <c r="E26" s="16" t="s">
        <v>74</v>
      </c>
      <c r="F26" s="16"/>
      <c r="G26" s="16"/>
      <c r="H26" s="16"/>
      <c r="I26" s="16"/>
      <c r="J26" s="16"/>
      <c r="K26" s="16"/>
      <c r="L26" s="16"/>
      <c r="M26" s="16"/>
      <c r="N26" s="16"/>
      <c r="O26" s="16"/>
      <c r="P26" s="16"/>
      <c r="Q26" s="16"/>
      <c r="R26" s="16"/>
      <c r="S26" s="16"/>
      <c r="T26" s="16"/>
      <c r="U26" s="16"/>
      <c r="V26" s="16"/>
      <c r="W26" s="16"/>
      <c r="X26" s="16"/>
      <c r="Y26" s="16"/>
      <c r="Z26" s="16"/>
      <c r="AA26" s="16" t="s">
        <v>90</v>
      </c>
      <c r="AB26" s="16" t="s">
        <v>91</v>
      </c>
      <c r="AC26" s="17" t="s">
        <v>92</v>
      </c>
      <c r="AD26" s="16" t="s">
        <v>93</v>
      </c>
      <c r="AE26" s="16" t="s">
        <v>94</v>
      </c>
      <c r="AF26" s="17" t="s">
        <v>95</v>
      </c>
      <c r="AG26" s="16"/>
      <c r="AH26" s="16"/>
      <c r="AI26" s="17"/>
      <c r="AJ26" s="151"/>
      <c r="AK26" s="21" t="s">
        <v>67</v>
      </c>
      <c r="AL26" s="21" t="s">
        <v>88</v>
      </c>
      <c r="AM26" s="21" t="s">
        <v>69</v>
      </c>
      <c r="AN26" s="21" t="s">
        <v>96</v>
      </c>
      <c r="AO26" s="31">
        <v>0</v>
      </c>
      <c r="AP26" s="22">
        <v>0</v>
      </c>
      <c r="AQ26" s="22">
        <v>0</v>
      </c>
      <c r="AR26" s="22">
        <v>0</v>
      </c>
      <c r="AS26" s="22">
        <v>0</v>
      </c>
      <c r="AT26" s="22">
        <v>0</v>
      </c>
      <c r="AU26" s="22">
        <v>0</v>
      </c>
      <c r="AV26" s="22">
        <v>0</v>
      </c>
      <c r="AW26" s="14">
        <f t="shared" si="33"/>
        <v>0</v>
      </c>
      <c r="AX26" s="14">
        <f t="shared" si="34"/>
        <v>0</v>
      </c>
      <c r="AY26" s="31">
        <v>0</v>
      </c>
      <c r="AZ26" s="22">
        <v>0</v>
      </c>
      <c r="BA26" s="22">
        <v>0</v>
      </c>
      <c r="BB26" s="22">
        <v>0</v>
      </c>
      <c r="BC26" s="14">
        <f t="shared" si="35"/>
        <v>0</v>
      </c>
      <c r="BD26" s="31">
        <v>0</v>
      </c>
      <c r="BE26" s="22">
        <v>0</v>
      </c>
      <c r="BF26" s="22">
        <v>0</v>
      </c>
      <c r="BG26" s="22">
        <v>0</v>
      </c>
      <c r="BH26" s="14">
        <f t="shared" si="72"/>
        <v>0</v>
      </c>
      <c r="BI26" s="31">
        <v>0</v>
      </c>
      <c r="BJ26" s="22">
        <v>0</v>
      </c>
      <c r="BK26" s="22">
        <v>0</v>
      </c>
      <c r="BL26" s="22">
        <v>0</v>
      </c>
      <c r="BM26" s="14">
        <f t="shared" si="74"/>
        <v>0</v>
      </c>
      <c r="BN26" s="31">
        <v>0</v>
      </c>
      <c r="BO26" s="14">
        <f t="shared" si="36"/>
        <v>0</v>
      </c>
      <c r="BP26" s="14">
        <f t="shared" si="37"/>
        <v>0</v>
      </c>
      <c r="BQ26" s="22">
        <v>0</v>
      </c>
      <c r="BR26" s="14">
        <f t="shared" si="38"/>
        <v>0</v>
      </c>
      <c r="BS26" s="22">
        <v>0</v>
      </c>
      <c r="BT26" s="22">
        <v>0</v>
      </c>
      <c r="BU26" s="22">
        <v>0</v>
      </c>
      <c r="BV26" s="22">
        <v>0</v>
      </c>
      <c r="BW26" s="22">
        <v>0</v>
      </c>
      <c r="BX26" s="22">
        <v>0</v>
      </c>
      <c r="BY26" s="22">
        <v>0</v>
      </c>
      <c r="BZ26" s="22">
        <v>0</v>
      </c>
      <c r="CA26" s="14">
        <f t="shared" si="39"/>
        <v>0</v>
      </c>
      <c r="CB26" s="14">
        <f t="shared" si="40"/>
        <v>0</v>
      </c>
      <c r="CC26" s="31">
        <v>0</v>
      </c>
      <c r="CD26" s="22">
        <v>0</v>
      </c>
      <c r="CE26" s="22">
        <v>0</v>
      </c>
      <c r="CF26" s="22">
        <v>0</v>
      </c>
      <c r="CG26" s="14">
        <f t="shared" si="75"/>
        <v>0</v>
      </c>
      <c r="CH26" s="31">
        <v>0</v>
      </c>
      <c r="CI26" s="22">
        <v>0</v>
      </c>
      <c r="CJ26" s="22">
        <v>0</v>
      </c>
      <c r="CK26" s="22">
        <v>0</v>
      </c>
      <c r="CL26" s="14">
        <f t="shared" si="41"/>
        <v>0</v>
      </c>
      <c r="CM26" s="31">
        <v>0</v>
      </c>
      <c r="CN26" s="22">
        <v>0</v>
      </c>
      <c r="CO26" s="22">
        <v>0</v>
      </c>
      <c r="CP26" s="22">
        <v>0</v>
      </c>
      <c r="CQ26" s="14">
        <f t="shared" si="73"/>
        <v>0</v>
      </c>
      <c r="CR26" s="31">
        <v>0</v>
      </c>
      <c r="CS26" s="22">
        <v>0</v>
      </c>
      <c r="CT26" s="22">
        <v>0</v>
      </c>
      <c r="CU26" s="22">
        <v>0</v>
      </c>
      <c r="CV26" s="14">
        <f t="shared" si="42"/>
        <v>0</v>
      </c>
      <c r="CW26" s="14">
        <f t="shared" si="43"/>
        <v>0</v>
      </c>
      <c r="CX26" s="14">
        <f t="shared" si="44"/>
        <v>0</v>
      </c>
      <c r="CY26" s="14">
        <f t="shared" si="45"/>
        <v>0</v>
      </c>
      <c r="CZ26" s="14">
        <f t="shared" si="46"/>
        <v>0</v>
      </c>
      <c r="DA26" s="14">
        <f t="shared" si="47"/>
        <v>0</v>
      </c>
      <c r="DB26" s="14">
        <f t="shared" si="48"/>
        <v>0</v>
      </c>
      <c r="DC26" s="14">
        <f t="shared" si="49"/>
        <v>0</v>
      </c>
      <c r="DD26" s="14">
        <f t="shared" si="50"/>
        <v>0</v>
      </c>
      <c r="DE26" s="14">
        <f t="shared" si="51"/>
        <v>0</v>
      </c>
      <c r="DF26" s="14">
        <f t="shared" si="52"/>
        <v>0</v>
      </c>
      <c r="DG26" s="157">
        <f t="shared" si="53"/>
        <v>0</v>
      </c>
      <c r="DH26" s="14">
        <f t="shared" si="54"/>
        <v>0</v>
      </c>
      <c r="DI26" s="14">
        <f t="shared" si="76"/>
        <v>0</v>
      </c>
      <c r="DJ26" s="14">
        <f t="shared" si="55"/>
        <v>0</v>
      </c>
      <c r="DK26" s="14">
        <f t="shared" si="77"/>
        <v>0</v>
      </c>
      <c r="DL26" s="14">
        <f t="shared" si="56"/>
        <v>0</v>
      </c>
      <c r="DM26" s="14">
        <f t="shared" si="57"/>
        <v>0</v>
      </c>
      <c r="DN26" s="14">
        <f t="shared" si="58"/>
        <v>0</v>
      </c>
      <c r="DO26" s="14">
        <f t="shared" si="59"/>
        <v>0</v>
      </c>
      <c r="DP26" s="14">
        <f t="shared" si="60"/>
        <v>0</v>
      </c>
      <c r="DQ26" s="14">
        <f t="shared" si="61"/>
        <v>0</v>
      </c>
      <c r="DR26" s="14">
        <f t="shared" si="62"/>
        <v>0</v>
      </c>
      <c r="DS26" s="14">
        <f t="shared" si="63"/>
        <v>0</v>
      </c>
      <c r="DT26" s="14">
        <f t="shared" si="64"/>
        <v>0</v>
      </c>
      <c r="DU26" s="14">
        <f t="shared" si="65"/>
        <v>0</v>
      </c>
      <c r="DV26" s="157">
        <f t="shared" si="66"/>
        <v>0</v>
      </c>
      <c r="DW26" s="14">
        <f t="shared" si="67"/>
        <v>0</v>
      </c>
      <c r="DX26" s="14">
        <f t="shared" si="68"/>
        <v>0</v>
      </c>
      <c r="DY26" s="14">
        <f t="shared" si="69"/>
        <v>0</v>
      </c>
      <c r="DZ26" s="14">
        <f t="shared" si="70"/>
        <v>0</v>
      </c>
      <c r="EA26" s="15" t="s">
        <v>71</v>
      </c>
      <c r="EB26" s="23" t="s">
        <v>75</v>
      </c>
      <c r="EC26" s="2"/>
    </row>
    <row r="27" spans="1:133" x14ac:dyDescent="0.25">
      <c r="A27" s="154"/>
      <c r="B27" s="149"/>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7"/>
      <c r="AD27" s="16"/>
      <c r="AE27" s="16"/>
      <c r="AF27" s="17"/>
      <c r="AG27" s="16"/>
      <c r="AH27" s="16"/>
      <c r="AI27" s="17"/>
      <c r="AJ27" s="151"/>
      <c r="AK27" s="21" t="s">
        <v>67</v>
      </c>
      <c r="AL27" s="21" t="s">
        <v>88</v>
      </c>
      <c r="AM27" s="21" t="s">
        <v>97</v>
      </c>
      <c r="AN27" s="21" t="s">
        <v>70</v>
      </c>
      <c r="AO27" s="31">
        <v>0</v>
      </c>
      <c r="AP27" s="22">
        <v>0</v>
      </c>
      <c r="AQ27" s="22">
        <v>0</v>
      </c>
      <c r="AR27" s="22">
        <v>0</v>
      </c>
      <c r="AS27" s="22">
        <v>0</v>
      </c>
      <c r="AT27" s="22">
        <v>0</v>
      </c>
      <c r="AU27" s="22">
        <v>0</v>
      </c>
      <c r="AV27" s="22">
        <v>0</v>
      </c>
      <c r="AW27" s="14">
        <f t="shared" si="33"/>
        <v>0</v>
      </c>
      <c r="AX27" s="14">
        <f t="shared" si="34"/>
        <v>0</v>
      </c>
      <c r="AY27" s="31">
        <v>0</v>
      </c>
      <c r="AZ27" s="22">
        <v>0</v>
      </c>
      <c r="BA27" s="22">
        <v>0</v>
      </c>
      <c r="BB27" s="22">
        <v>0</v>
      </c>
      <c r="BC27" s="14">
        <f t="shared" si="35"/>
        <v>0</v>
      </c>
      <c r="BD27" s="31">
        <v>0</v>
      </c>
      <c r="BE27" s="22">
        <v>0</v>
      </c>
      <c r="BF27" s="22">
        <v>0</v>
      </c>
      <c r="BG27" s="22">
        <v>0</v>
      </c>
      <c r="BH27" s="14">
        <f t="shared" si="72"/>
        <v>0</v>
      </c>
      <c r="BI27" s="31">
        <v>0</v>
      </c>
      <c r="BJ27" s="22">
        <v>0</v>
      </c>
      <c r="BK27" s="22">
        <v>0</v>
      </c>
      <c r="BL27" s="22">
        <v>0</v>
      </c>
      <c r="BM27" s="14">
        <f t="shared" si="74"/>
        <v>0</v>
      </c>
      <c r="BN27" s="31">
        <v>0</v>
      </c>
      <c r="BO27" s="14">
        <f t="shared" si="36"/>
        <v>0</v>
      </c>
      <c r="BP27" s="14">
        <f t="shared" si="37"/>
        <v>0</v>
      </c>
      <c r="BQ27" s="22">
        <v>0</v>
      </c>
      <c r="BR27" s="14">
        <f t="shared" si="38"/>
        <v>0</v>
      </c>
      <c r="BS27" s="22">
        <v>0</v>
      </c>
      <c r="BT27" s="22">
        <v>0</v>
      </c>
      <c r="BU27" s="22">
        <v>0</v>
      </c>
      <c r="BV27" s="22">
        <v>0</v>
      </c>
      <c r="BW27" s="22">
        <v>0</v>
      </c>
      <c r="BX27" s="22">
        <v>0</v>
      </c>
      <c r="BY27" s="22">
        <v>0</v>
      </c>
      <c r="BZ27" s="22">
        <v>0</v>
      </c>
      <c r="CA27" s="14">
        <f t="shared" si="39"/>
        <v>0</v>
      </c>
      <c r="CB27" s="14">
        <f t="shared" si="40"/>
        <v>0</v>
      </c>
      <c r="CC27" s="31">
        <v>0</v>
      </c>
      <c r="CD27" s="22">
        <v>0</v>
      </c>
      <c r="CE27" s="22">
        <v>0</v>
      </c>
      <c r="CF27" s="22">
        <v>0</v>
      </c>
      <c r="CG27" s="14">
        <f t="shared" si="75"/>
        <v>0</v>
      </c>
      <c r="CH27" s="31">
        <v>0</v>
      </c>
      <c r="CI27" s="22">
        <v>0</v>
      </c>
      <c r="CJ27" s="22">
        <v>0</v>
      </c>
      <c r="CK27" s="22">
        <v>0</v>
      </c>
      <c r="CL27" s="14">
        <f t="shared" si="41"/>
        <v>0</v>
      </c>
      <c r="CM27" s="31">
        <v>0</v>
      </c>
      <c r="CN27" s="22">
        <v>0</v>
      </c>
      <c r="CO27" s="22">
        <v>0</v>
      </c>
      <c r="CP27" s="22">
        <v>0</v>
      </c>
      <c r="CQ27" s="14">
        <f t="shared" si="73"/>
        <v>0</v>
      </c>
      <c r="CR27" s="31">
        <v>0</v>
      </c>
      <c r="CS27" s="22">
        <v>0</v>
      </c>
      <c r="CT27" s="22">
        <v>0</v>
      </c>
      <c r="CU27" s="22">
        <v>0</v>
      </c>
      <c r="CV27" s="14">
        <f t="shared" si="42"/>
        <v>0</v>
      </c>
      <c r="CW27" s="14">
        <f t="shared" si="43"/>
        <v>0</v>
      </c>
      <c r="CX27" s="14">
        <f t="shared" si="44"/>
        <v>0</v>
      </c>
      <c r="CY27" s="14">
        <f t="shared" si="45"/>
        <v>0</v>
      </c>
      <c r="CZ27" s="14">
        <f t="shared" si="46"/>
        <v>0</v>
      </c>
      <c r="DA27" s="14">
        <f t="shared" si="47"/>
        <v>0</v>
      </c>
      <c r="DB27" s="14">
        <f t="shared" si="48"/>
        <v>0</v>
      </c>
      <c r="DC27" s="14">
        <f t="shared" si="49"/>
        <v>0</v>
      </c>
      <c r="DD27" s="14">
        <f t="shared" si="50"/>
        <v>0</v>
      </c>
      <c r="DE27" s="14">
        <f t="shared" si="51"/>
        <v>0</v>
      </c>
      <c r="DF27" s="14">
        <f t="shared" si="52"/>
        <v>0</v>
      </c>
      <c r="DG27" s="157">
        <f t="shared" si="53"/>
        <v>0</v>
      </c>
      <c r="DH27" s="14">
        <f t="shared" si="54"/>
        <v>0</v>
      </c>
      <c r="DI27" s="14">
        <f t="shared" si="76"/>
        <v>0</v>
      </c>
      <c r="DJ27" s="14">
        <f t="shared" si="55"/>
        <v>0</v>
      </c>
      <c r="DK27" s="14">
        <f t="shared" si="77"/>
        <v>0</v>
      </c>
      <c r="DL27" s="14">
        <f t="shared" si="56"/>
        <v>0</v>
      </c>
      <c r="DM27" s="14">
        <f t="shared" si="57"/>
        <v>0</v>
      </c>
      <c r="DN27" s="14">
        <f t="shared" si="58"/>
        <v>0</v>
      </c>
      <c r="DO27" s="14">
        <f t="shared" si="59"/>
        <v>0</v>
      </c>
      <c r="DP27" s="14">
        <f t="shared" si="60"/>
        <v>0</v>
      </c>
      <c r="DQ27" s="14">
        <f t="shared" si="61"/>
        <v>0</v>
      </c>
      <c r="DR27" s="14">
        <f t="shared" si="62"/>
        <v>0</v>
      </c>
      <c r="DS27" s="14">
        <f t="shared" si="63"/>
        <v>0</v>
      </c>
      <c r="DT27" s="14">
        <f t="shared" si="64"/>
        <v>0</v>
      </c>
      <c r="DU27" s="14">
        <f t="shared" si="65"/>
        <v>0</v>
      </c>
      <c r="DV27" s="157">
        <f t="shared" si="66"/>
        <v>0</v>
      </c>
      <c r="DW27" s="14">
        <f t="shared" si="67"/>
        <v>0</v>
      </c>
      <c r="DX27" s="14">
        <f t="shared" si="68"/>
        <v>0</v>
      </c>
      <c r="DY27" s="14">
        <f t="shared" si="69"/>
        <v>0</v>
      </c>
      <c r="DZ27" s="14">
        <f t="shared" si="70"/>
        <v>0</v>
      </c>
      <c r="EA27" s="15" t="s">
        <v>71</v>
      </c>
      <c r="EB27" s="23" t="s">
        <v>98</v>
      </c>
      <c r="EC27" s="2"/>
    </row>
    <row r="28" spans="1:133" x14ac:dyDescent="0.25">
      <c r="A28" s="154"/>
      <c r="B28" s="149"/>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7"/>
      <c r="AD28" s="16"/>
      <c r="AE28" s="16"/>
      <c r="AF28" s="17"/>
      <c r="AG28" s="16"/>
      <c r="AH28" s="16"/>
      <c r="AI28" s="17"/>
      <c r="AJ28" s="151"/>
      <c r="AK28" s="21" t="s">
        <v>99</v>
      </c>
      <c r="AL28" s="21" t="s">
        <v>100</v>
      </c>
      <c r="AM28" s="21" t="s">
        <v>69</v>
      </c>
      <c r="AN28" s="21" t="s">
        <v>96</v>
      </c>
      <c r="AO28" s="31">
        <v>0</v>
      </c>
      <c r="AP28" s="22">
        <v>0</v>
      </c>
      <c r="AQ28" s="22">
        <v>0</v>
      </c>
      <c r="AR28" s="22">
        <v>0</v>
      </c>
      <c r="AS28" s="22">
        <v>0</v>
      </c>
      <c r="AT28" s="22">
        <v>0</v>
      </c>
      <c r="AU28" s="22">
        <v>0</v>
      </c>
      <c r="AV28" s="22">
        <v>0</v>
      </c>
      <c r="AW28" s="14">
        <f t="shared" si="33"/>
        <v>0</v>
      </c>
      <c r="AX28" s="14">
        <f t="shared" si="34"/>
        <v>0</v>
      </c>
      <c r="AY28" s="31">
        <v>0</v>
      </c>
      <c r="AZ28" s="22">
        <v>0</v>
      </c>
      <c r="BA28" s="22">
        <v>0</v>
      </c>
      <c r="BB28" s="22">
        <v>0</v>
      </c>
      <c r="BC28" s="14">
        <f t="shared" si="35"/>
        <v>0</v>
      </c>
      <c r="BD28" s="31">
        <v>0</v>
      </c>
      <c r="BE28" s="22">
        <v>0</v>
      </c>
      <c r="BF28" s="22">
        <v>0</v>
      </c>
      <c r="BG28" s="22">
        <v>0</v>
      </c>
      <c r="BH28" s="14">
        <f t="shared" si="72"/>
        <v>0</v>
      </c>
      <c r="BI28" s="31">
        <v>0</v>
      </c>
      <c r="BJ28" s="22">
        <v>0</v>
      </c>
      <c r="BK28" s="22">
        <v>0</v>
      </c>
      <c r="BL28" s="22">
        <v>0</v>
      </c>
      <c r="BM28" s="14">
        <f t="shared" si="74"/>
        <v>0</v>
      </c>
      <c r="BN28" s="31">
        <v>0</v>
      </c>
      <c r="BO28" s="14">
        <f t="shared" si="36"/>
        <v>0</v>
      </c>
      <c r="BP28" s="14">
        <f t="shared" si="37"/>
        <v>0</v>
      </c>
      <c r="BQ28" s="22">
        <v>0</v>
      </c>
      <c r="BR28" s="14">
        <f t="shared" si="38"/>
        <v>0</v>
      </c>
      <c r="BS28" s="22">
        <v>0</v>
      </c>
      <c r="BT28" s="22">
        <v>0</v>
      </c>
      <c r="BU28" s="22">
        <v>0</v>
      </c>
      <c r="BV28" s="22">
        <v>0</v>
      </c>
      <c r="BW28" s="22">
        <v>0</v>
      </c>
      <c r="BX28" s="22">
        <v>0</v>
      </c>
      <c r="BY28" s="22">
        <v>0</v>
      </c>
      <c r="BZ28" s="22">
        <v>0</v>
      </c>
      <c r="CA28" s="14">
        <f t="shared" si="39"/>
        <v>0</v>
      </c>
      <c r="CB28" s="14">
        <f t="shared" si="40"/>
        <v>0</v>
      </c>
      <c r="CC28" s="31">
        <v>0</v>
      </c>
      <c r="CD28" s="22">
        <v>0</v>
      </c>
      <c r="CE28" s="22">
        <v>0</v>
      </c>
      <c r="CF28" s="22">
        <v>0</v>
      </c>
      <c r="CG28" s="14">
        <f t="shared" si="75"/>
        <v>0</v>
      </c>
      <c r="CH28" s="31">
        <v>0</v>
      </c>
      <c r="CI28" s="22">
        <v>0</v>
      </c>
      <c r="CJ28" s="22">
        <v>0</v>
      </c>
      <c r="CK28" s="22">
        <v>0</v>
      </c>
      <c r="CL28" s="14">
        <f t="shared" si="41"/>
        <v>0</v>
      </c>
      <c r="CM28" s="31">
        <v>0</v>
      </c>
      <c r="CN28" s="22">
        <v>0</v>
      </c>
      <c r="CO28" s="22">
        <v>0</v>
      </c>
      <c r="CP28" s="22">
        <v>0</v>
      </c>
      <c r="CQ28" s="14">
        <f t="shared" si="73"/>
        <v>0</v>
      </c>
      <c r="CR28" s="31">
        <v>0</v>
      </c>
      <c r="CS28" s="22">
        <v>0</v>
      </c>
      <c r="CT28" s="22">
        <v>0</v>
      </c>
      <c r="CU28" s="22">
        <v>0</v>
      </c>
      <c r="CV28" s="14">
        <f t="shared" si="42"/>
        <v>0</v>
      </c>
      <c r="CW28" s="14">
        <f t="shared" si="43"/>
        <v>0</v>
      </c>
      <c r="CX28" s="14">
        <f t="shared" si="44"/>
        <v>0</v>
      </c>
      <c r="CY28" s="14">
        <f t="shared" si="45"/>
        <v>0</v>
      </c>
      <c r="CZ28" s="14">
        <f t="shared" si="46"/>
        <v>0</v>
      </c>
      <c r="DA28" s="14">
        <f t="shared" si="47"/>
        <v>0</v>
      </c>
      <c r="DB28" s="14">
        <f t="shared" si="48"/>
        <v>0</v>
      </c>
      <c r="DC28" s="14">
        <f t="shared" si="49"/>
        <v>0</v>
      </c>
      <c r="DD28" s="14">
        <f t="shared" si="50"/>
        <v>0</v>
      </c>
      <c r="DE28" s="14">
        <f t="shared" si="51"/>
        <v>0</v>
      </c>
      <c r="DF28" s="14">
        <f t="shared" si="52"/>
        <v>0</v>
      </c>
      <c r="DG28" s="157">
        <f t="shared" si="53"/>
        <v>0</v>
      </c>
      <c r="DH28" s="14">
        <f t="shared" si="54"/>
        <v>0</v>
      </c>
      <c r="DI28" s="14">
        <f t="shared" si="76"/>
        <v>0</v>
      </c>
      <c r="DJ28" s="14">
        <f t="shared" si="55"/>
        <v>0</v>
      </c>
      <c r="DK28" s="14">
        <f t="shared" si="77"/>
        <v>0</v>
      </c>
      <c r="DL28" s="14">
        <f t="shared" si="56"/>
        <v>0</v>
      </c>
      <c r="DM28" s="14">
        <f t="shared" si="57"/>
        <v>0</v>
      </c>
      <c r="DN28" s="14">
        <f t="shared" si="58"/>
        <v>0</v>
      </c>
      <c r="DO28" s="14">
        <f t="shared" si="59"/>
        <v>0</v>
      </c>
      <c r="DP28" s="14">
        <f t="shared" si="60"/>
        <v>0</v>
      </c>
      <c r="DQ28" s="14">
        <f t="shared" si="61"/>
        <v>0</v>
      </c>
      <c r="DR28" s="14">
        <f t="shared" si="62"/>
        <v>0</v>
      </c>
      <c r="DS28" s="14">
        <f t="shared" si="63"/>
        <v>0</v>
      </c>
      <c r="DT28" s="14">
        <f t="shared" si="64"/>
        <v>0</v>
      </c>
      <c r="DU28" s="14">
        <f t="shared" si="65"/>
        <v>0</v>
      </c>
      <c r="DV28" s="157">
        <f t="shared" si="66"/>
        <v>0</v>
      </c>
      <c r="DW28" s="14">
        <f t="shared" si="67"/>
        <v>0</v>
      </c>
      <c r="DX28" s="14">
        <f t="shared" si="68"/>
        <v>0</v>
      </c>
      <c r="DY28" s="14">
        <f t="shared" si="69"/>
        <v>0</v>
      </c>
      <c r="DZ28" s="14">
        <f t="shared" si="70"/>
        <v>0</v>
      </c>
      <c r="EA28" s="15" t="s">
        <v>71</v>
      </c>
      <c r="EB28" s="23" t="s">
        <v>101</v>
      </c>
      <c r="EC28" s="2"/>
    </row>
    <row r="29" spans="1:133" x14ac:dyDescent="0.25">
      <c r="A29" s="154"/>
      <c r="B29" s="149"/>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7"/>
      <c r="AD29" s="16"/>
      <c r="AE29" s="16"/>
      <c r="AF29" s="17"/>
      <c r="AG29" s="16"/>
      <c r="AH29" s="16"/>
      <c r="AI29" s="17"/>
      <c r="AJ29" s="151"/>
      <c r="AK29" s="21" t="s">
        <v>99</v>
      </c>
      <c r="AL29" s="21" t="s">
        <v>102</v>
      </c>
      <c r="AM29" s="21" t="s">
        <v>69</v>
      </c>
      <c r="AN29" s="21" t="s">
        <v>70</v>
      </c>
      <c r="AO29" s="31">
        <v>0</v>
      </c>
      <c r="AP29" s="22">
        <v>0</v>
      </c>
      <c r="AQ29" s="22">
        <v>0</v>
      </c>
      <c r="AR29" s="22">
        <v>0</v>
      </c>
      <c r="AS29" s="22">
        <v>0</v>
      </c>
      <c r="AT29" s="22">
        <v>0</v>
      </c>
      <c r="AU29" s="22">
        <v>0</v>
      </c>
      <c r="AV29" s="22">
        <v>0</v>
      </c>
      <c r="AW29" s="14">
        <f t="shared" si="33"/>
        <v>0</v>
      </c>
      <c r="AX29" s="14">
        <f t="shared" si="34"/>
        <v>0</v>
      </c>
      <c r="AY29" s="31">
        <v>0</v>
      </c>
      <c r="AZ29" s="22">
        <v>0</v>
      </c>
      <c r="BA29" s="22">
        <v>0</v>
      </c>
      <c r="BB29" s="22">
        <v>0</v>
      </c>
      <c r="BC29" s="14">
        <f t="shared" si="35"/>
        <v>0</v>
      </c>
      <c r="BD29" s="31">
        <v>0</v>
      </c>
      <c r="BE29" s="22">
        <v>0</v>
      </c>
      <c r="BF29" s="22">
        <v>0</v>
      </c>
      <c r="BG29" s="22">
        <v>0</v>
      </c>
      <c r="BH29" s="14">
        <f t="shared" si="72"/>
        <v>0</v>
      </c>
      <c r="BI29" s="31">
        <v>0</v>
      </c>
      <c r="BJ29" s="22">
        <v>0</v>
      </c>
      <c r="BK29" s="22">
        <v>0</v>
      </c>
      <c r="BL29" s="22">
        <v>0</v>
      </c>
      <c r="BM29" s="14">
        <f t="shared" si="74"/>
        <v>0</v>
      </c>
      <c r="BN29" s="31">
        <v>0</v>
      </c>
      <c r="BO29" s="14">
        <f t="shared" si="36"/>
        <v>0</v>
      </c>
      <c r="BP29" s="14">
        <f t="shared" si="37"/>
        <v>0</v>
      </c>
      <c r="BQ29" s="22">
        <v>0</v>
      </c>
      <c r="BR29" s="14">
        <f t="shared" si="38"/>
        <v>0</v>
      </c>
      <c r="BS29" s="22">
        <v>0</v>
      </c>
      <c r="BT29" s="22">
        <v>0</v>
      </c>
      <c r="BU29" s="22">
        <v>0</v>
      </c>
      <c r="BV29" s="22">
        <v>0</v>
      </c>
      <c r="BW29" s="22">
        <v>0</v>
      </c>
      <c r="BX29" s="22">
        <v>0</v>
      </c>
      <c r="BY29" s="22">
        <v>0</v>
      </c>
      <c r="BZ29" s="22">
        <v>0</v>
      </c>
      <c r="CA29" s="14">
        <f t="shared" si="39"/>
        <v>0</v>
      </c>
      <c r="CB29" s="14">
        <f t="shared" si="40"/>
        <v>0</v>
      </c>
      <c r="CC29" s="31">
        <v>0</v>
      </c>
      <c r="CD29" s="22">
        <v>0</v>
      </c>
      <c r="CE29" s="22">
        <v>0</v>
      </c>
      <c r="CF29" s="22">
        <v>0</v>
      </c>
      <c r="CG29" s="14">
        <f t="shared" si="75"/>
        <v>0</v>
      </c>
      <c r="CH29" s="31">
        <v>0</v>
      </c>
      <c r="CI29" s="22">
        <v>0</v>
      </c>
      <c r="CJ29" s="22">
        <v>0</v>
      </c>
      <c r="CK29" s="22">
        <v>0</v>
      </c>
      <c r="CL29" s="14">
        <f t="shared" si="41"/>
        <v>0</v>
      </c>
      <c r="CM29" s="31">
        <v>0</v>
      </c>
      <c r="CN29" s="22">
        <v>0</v>
      </c>
      <c r="CO29" s="22">
        <v>0</v>
      </c>
      <c r="CP29" s="22">
        <v>0</v>
      </c>
      <c r="CQ29" s="14">
        <f t="shared" si="73"/>
        <v>0</v>
      </c>
      <c r="CR29" s="31">
        <v>0</v>
      </c>
      <c r="CS29" s="22">
        <v>0</v>
      </c>
      <c r="CT29" s="22">
        <v>0</v>
      </c>
      <c r="CU29" s="22">
        <v>0</v>
      </c>
      <c r="CV29" s="14">
        <f t="shared" si="42"/>
        <v>0</v>
      </c>
      <c r="CW29" s="14">
        <f t="shared" si="43"/>
        <v>0</v>
      </c>
      <c r="CX29" s="14">
        <f t="shared" si="44"/>
        <v>0</v>
      </c>
      <c r="CY29" s="14">
        <f t="shared" si="45"/>
        <v>0</v>
      </c>
      <c r="CZ29" s="14">
        <f t="shared" si="46"/>
        <v>0</v>
      </c>
      <c r="DA29" s="14">
        <f t="shared" si="47"/>
        <v>0</v>
      </c>
      <c r="DB29" s="14">
        <f t="shared" si="48"/>
        <v>0</v>
      </c>
      <c r="DC29" s="14">
        <f t="shared" si="49"/>
        <v>0</v>
      </c>
      <c r="DD29" s="14">
        <f t="shared" si="50"/>
        <v>0</v>
      </c>
      <c r="DE29" s="14">
        <f t="shared" si="51"/>
        <v>0</v>
      </c>
      <c r="DF29" s="14">
        <f t="shared" si="52"/>
        <v>0</v>
      </c>
      <c r="DG29" s="157">
        <f t="shared" si="53"/>
        <v>0</v>
      </c>
      <c r="DH29" s="14">
        <f t="shared" si="54"/>
        <v>0</v>
      </c>
      <c r="DI29" s="14">
        <f t="shared" si="76"/>
        <v>0</v>
      </c>
      <c r="DJ29" s="14">
        <f t="shared" si="55"/>
        <v>0</v>
      </c>
      <c r="DK29" s="14">
        <f t="shared" si="77"/>
        <v>0</v>
      </c>
      <c r="DL29" s="14">
        <f t="shared" si="56"/>
        <v>0</v>
      </c>
      <c r="DM29" s="14">
        <f t="shared" si="57"/>
        <v>0</v>
      </c>
      <c r="DN29" s="14">
        <f t="shared" si="58"/>
        <v>0</v>
      </c>
      <c r="DO29" s="14">
        <f t="shared" si="59"/>
        <v>0</v>
      </c>
      <c r="DP29" s="14">
        <f t="shared" si="60"/>
        <v>0</v>
      </c>
      <c r="DQ29" s="14">
        <f t="shared" si="61"/>
        <v>0</v>
      </c>
      <c r="DR29" s="14">
        <f t="shared" si="62"/>
        <v>0</v>
      </c>
      <c r="DS29" s="14">
        <f t="shared" si="63"/>
        <v>0</v>
      </c>
      <c r="DT29" s="14">
        <f t="shared" si="64"/>
        <v>0</v>
      </c>
      <c r="DU29" s="14">
        <f t="shared" si="65"/>
        <v>0</v>
      </c>
      <c r="DV29" s="157">
        <f t="shared" si="66"/>
        <v>0</v>
      </c>
      <c r="DW29" s="14">
        <f t="shared" si="67"/>
        <v>0</v>
      </c>
      <c r="DX29" s="14">
        <f t="shared" si="68"/>
        <v>0</v>
      </c>
      <c r="DY29" s="14">
        <f t="shared" si="69"/>
        <v>0</v>
      </c>
      <c r="DZ29" s="14">
        <f t="shared" si="70"/>
        <v>0</v>
      </c>
      <c r="EA29" s="15" t="s">
        <v>71</v>
      </c>
      <c r="EB29" s="23" t="s">
        <v>103</v>
      </c>
      <c r="EC29" s="2"/>
    </row>
    <row r="30" spans="1:133" x14ac:dyDescent="0.25">
      <c r="A30" s="154"/>
      <c r="B30" s="149"/>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7"/>
      <c r="AD30" s="16"/>
      <c r="AE30" s="16"/>
      <c r="AF30" s="17"/>
      <c r="AG30" s="16"/>
      <c r="AH30" s="16"/>
      <c r="AI30" s="17"/>
      <c r="AJ30" s="151"/>
      <c r="AK30" s="21" t="s">
        <v>99</v>
      </c>
      <c r="AL30" s="21" t="s">
        <v>102</v>
      </c>
      <c r="AM30" s="21" t="s">
        <v>69</v>
      </c>
      <c r="AN30" s="21" t="s">
        <v>96</v>
      </c>
      <c r="AO30" s="31">
        <v>0</v>
      </c>
      <c r="AP30" s="22">
        <v>0</v>
      </c>
      <c r="AQ30" s="22">
        <v>0</v>
      </c>
      <c r="AR30" s="22">
        <v>0</v>
      </c>
      <c r="AS30" s="22">
        <v>0</v>
      </c>
      <c r="AT30" s="22">
        <v>0</v>
      </c>
      <c r="AU30" s="22">
        <v>0</v>
      </c>
      <c r="AV30" s="22">
        <v>0</v>
      </c>
      <c r="AW30" s="14">
        <f t="shared" si="33"/>
        <v>0</v>
      </c>
      <c r="AX30" s="14">
        <f t="shared" si="34"/>
        <v>0</v>
      </c>
      <c r="AY30" s="31">
        <v>0</v>
      </c>
      <c r="AZ30" s="22">
        <v>0</v>
      </c>
      <c r="BA30" s="22">
        <v>0</v>
      </c>
      <c r="BB30" s="22">
        <v>0</v>
      </c>
      <c r="BC30" s="14">
        <f t="shared" si="35"/>
        <v>0</v>
      </c>
      <c r="BD30" s="31">
        <v>0</v>
      </c>
      <c r="BE30" s="22">
        <v>0</v>
      </c>
      <c r="BF30" s="22">
        <v>0</v>
      </c>
      <c r="BG30" s="22">
        <v>0</v>
      </c>
      <c r="BH30" s="14">
        <f t="shared" si="72"/>
        <v>0</v>
      </c>
      <c r="BI30" s="31">
        <v>0</v>
      </c>
      <c r="BJ30" s="22">
        <v>0</v>
      </c>
      <c r="BK30" s="22">
        <v>0</v>
      </c>
      <c r="BL30" s="22">
        <v>0</v>
      </c>
      <c r="BM30" s="14">
        <f t="shared" si="74"/>
        <v>0</v>
      </c>
      <c r="BN30" s="31">
        <v>0</v>
      </c>
      <c r="BO30" s="14">
        <f t="shared" si="36"/>
        <v>0</v>
      </c>
      <c r="BP30" s="14">
        <f t="shared" si="37"/>
        <v>0</v>
      </c>
      <c r="BQ30" s="22">
        <v>0</v>
      </c>
      <c r="BR30" s="14">
        <f t="shared" si="38"/>
        <v>0</v>
      </c>
      <c r="BS30" s="22">
        <v>0</v>
      </c>
      <c r="BT30" s="22">
        <v>0</v>
      </c>
      <c r="BU30" s="22">
        <v>0</v>
      </c>
      <c r="BV30" s="22">
        <v>0</v>
      </c>
      <c r="BW30" s="22">
        <v>0</v>
      </c>
      <c r="BX30" s="22">
        <v>0</v>
      </c>
      <c r="BY30" s="22">
        <v>0</v>
      </c>
      <c r="BZ30" s="22">
        <v>0</v>
      </c>
      <c r="CA30" s="14">
        <f t="shared" si="39"/>
        <v>0</v>
      </c>
      <c r="CB30" s="14">
        <f t="shared" si="40"/>
        <v>0</v>
      </c>
      <c r="CC30" s="31">
        <v>0</v>
      </c>
      <c r="CD30" s="22">
        <v>0</v>
      </c>
      <c r="CE30" s="22">
        <v>0</v>
      </c>
      <c r="CF30" s="22">
        <v>0</v>
      </c>
      <c r="CG30" s="14">
        <f t="shared" si="75"/>
        <v>0</v>
      </c>
      <c r="CH30" s="31">
        <v>0</v>
      </c>
      <c r="CI30" s="22">
        <v>0</v>
      </c>
      <c r="CJ30" s="22">
        <v>0</v>
      </c>
      <c r="CK30" s="22">
        <v>0</v>
      </c>
      <c r="CL30" s="14">
        <f t="shared" si="41"/>
        <v>0</v>
      </c>
      <c r="CM30" s="31">
        <v>0</v>
      </c>
      <c r="CN30" s="22">
        <v>0</v>
      </c>
      <c r="CO30" s="22">
        <v>0</v>
      </c>
      <c r="CP30" s="22">
        <v>0</v>
      </c>
      <c r="CQ30" s="14">
        <f t="shared" si="73"/>
        <v>0</v>
      </c>
      <c r="CR30" s="31">
        <v>0</v>
      </c>
      <c r="CS30" s="22">
        <v>0</v>
      </c>
      <c r="CT30" s="22">
        <v>0</v>
      </c>
      <c r="CU30" s="22">
        <v>0</v>
      </c>
      <c r="CV30" s="14">
        <f t="shared" si="42"/>
        <v>0</v>
      </c>
      <c r="CW30" s="14">
        <f t="shared" si="43"/>
        <v>0</v>
      </c>
      <c r="CX30" s="14">
        <f t="shared" si="44"/>
        <v>0</v>
      </c>
      <c r="CY30" s="14">
        <f t="shared" si="45"/>
        <v>0</v>
      </c>
      <c r="CZ30" s="14">
        <f t="shared" si="46"/>
        <v>0</v>
      </c>
      <c r="DA30" s="14">
        <f t="shared" si="47"/>
        <v>0</v>
      </c>
      <c r="DB30" s="14">
        <f t="shared" si="48"/>
        <v>0</v>
      </c>
      <c r="DC30" s="14">
        <f t="shared" si="49"/>
        <v>0</v>
      </c>
      <c r="DD30" s="14">
        <f t="shared" si="50"/>
        <v>0</v>
      </c>
      <c r="DE30" s="14">
        <f t="shared" si="51"/>
        <v>0</v>
      </c>
      <c r="DF30" s="14">
        <f t="shared" si="52"/>
        <v>0</v>
      </c>
      <c r="DG30" s="157">
        <f t="shared" si="53"/>
        <v>0</v>
      </c>
      <c r="DH30" s="14">
        <f t="shared" si="54"/>
        <v>0</v>
      </c>
      <c r="DI30" s="14">
        <f t="shared" si="76"/>
        <v>0</v>
      </c>
      <c r="DJ30" s="14">
        <f t="shared" si="55"/>
        <v>0</v>
      </c>
      <c r="DK30" s="14">
        <f t="shared" si="77"/>
        <v>0</v>
      </c>
      <c r="DL30" s="14">
        <f t="shared" si="56"/>
        <v>0</v>
      </c>
      <c r="DM30" s="14">
        <f t="shared" si="57"/>
        <v>0</v>
      </c>
      <c r="DN30" s="14">
        <f t="shared" si="58"/>
        <v>0</v>
      </c>
      <c r="DO30" s="14">
        <f t="shared" si="59"/>
        <v>0</v>
      </c>
      <c r="DP30" s="14">
        <f t="shared" si="60"/>
        <v>0</v>
      </c>
      <c r="DQ30" s="14">
        <f t="shared" si="61"/>
        <v>0</v>
      </c>
      <c r="DR30" s="14">
        <f t="shared" si="62"/>
        <v>0</v>
      </c>
      <c r="DS30" s="14">
        <f t="shared" si="63"/>
        <v>0</v>
      </c>
      <c r="DT30" s="14">
        <f t="shared" si="64"/>
        <v>0</v>
      </c>
      <c r="DU30" s="14">
        <f t="shared" si="65"/>
        <v>0</v>
      </c>
      <c r="DV30" s="157">
        <f t="shared" si="66"/>
        <v>0</v>
      </c>
      <c r="DW30" s="14">
        <f t="shared" si="67"/>
        <v>0</v>
      </c>
      <c r="DX30" s="14">
        <f t="shared" si="68"/>
        <v>0</v>
      </c>
      <c r="DY30" s="14">
        <f t="shared" si="69"/>
        <v>0</v>
      </c>
      <c r="DZ30" s="14">
        <f t="shared" si="70"/>
        <v>0</v>
      </c>
      <c r="EA30" s="15" t="s">
        <v>71</v>
      </c>
      <c r="EB30" s="23" t="s">
        <v>104</v>
      </c>
      <c r="EC30" s="2"/>
    </row>
    <row r="31" spans="1:133" x14ac:dyDescent="0.25">
      <c r="A31" s="154"/>
      <c r="B31" s="14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7"/>
      <c r="AD31" s="16"/>
      <c r="AE31" s="16"/>
      <c r="AF31" s="17"/>
      <c r="AG31" s="16"/>
      <c r="AH31" s="16"/>
      <c r="AI31" s="17"/>
      <c r="AJ31" s="151"/>
      <c r="AK31" s="21" t="s">
        <v>99</v>
      </c>
      <c r="AL31" s="21" t="s">
        <v>105</v>
      </c>
      <c r="AM31" s="21" t="s">
        <v>69</v>
      </c>
      <c r="AN31" s="21" t="s">
        <v>70</v>
      </c>
      <c r="AO31" s="31">
        <v>0</v>
      </c>
      <c r="AP31" s="22">
        <v>0</v>
      </c>
      <c r="AQ31" s="22">
        <v>0</v>
      </c>
      <c r="AR31" s="22">
        <v>0</v>
      </c>
      <c r="AS31" s="22">
        <v>0</v>
      </c>
      <c r="AT31" s="22">
        <v>0</v>
      </c>
      <c r="AU31" s="22">
        <v>0</v>
      </c>
      <c r="AV31" s="22">
        <v>0</v>
      </c>
      <c r="AW31" s="14">
        <f t="shared" si="33"/>
        <v>0</v>
      </c>
      <c r="AX31" s="14">
        <f t="shared" si="34"/>
        <v>0</v>
      </c>
      <c r="AY31" s="31">
        <v>25000</v>
      </c>
      <c r="AZ31" s="22">
        <v>0</v>
      </c>
      <c r="BA31" s="22">
        <v>0</v>
      </c>
      <c r="BB31" s="22">
        <v>0</v>
      </c>
      <c r="BC31" s="14">
        <f t="shared" si="35"/>
        <v>25000</v>
      </c>
      <c r="BD31" s="31">
        <v>1500</v>
      </c>
      <c r="BE31" s="22">
        <v>0</v>
      </c>
      <c r="BF31" s="22">
        <v>0</v>
      </c>
      <c r="BG31" s="22">
        <v>0</v>
      </c>
      <c r="BH31" s="14">
        <f t="shared" si="72"/>
        <v>1500</v>
      </c>
      <c r="BI31" s="31">
        <v>0</v>
      </c>
      <c r="BJ31" s="22">
        <v>0</v>
      </c>
      <c r="BK31" s="22">
        <v>0</v>
      </c>
      <c r="BL31" s="22">
        <v>0</v>
      </c>
      <c r="BM31" s="14">
        <f t="shared" si="74"/>
        <v>0</v>
      </c>
      <c r="BN31" s="31">
        <v>0</v>
      </c>
      <c r="BO31" s="14">
        <f t="shared" si="36"/>
        <v>0</v>
      </c>
      <c r="BP31" s="14">
        <f t="shared" si="37"/>
        <v>0</v>
      </c>
      <c r="BQ31" s="22">
        <v>0</v>
      </c>
      <c r="BR31" s="14">
        <f t="shared" si="38"/>
        <v>0</v>
      </c>
      <c r="BS31" s="22">
        <v>0</v>
      </c>
      <c r="BT31" s="22">
        <v>0</v>
      </c>
      <c r="BU31" s="22">
        <v>0</v>
      </c>
      <c r="BV31" s="22">
        <v>0</v>
      </c>
      <c r="BW31" s="22">
        <v>0</v>
      </c>
      <c r="BX31" s="22">
        <v>0</v>
      </c>
      <c r="BY31" s="22">
        <v>0</v>
      </c>
      <c r="BZ31" s="22">
        <v>0</v>
      </c>
      <c r="CA31" s="14">
        <f t="shared" si="39"/>
        <v>0</v>
      </c>
      <c r="CB31" s="14">
        <f t="shared" si="40"/>
        <v>0</v>
      </c>
      <c r="CC31" s="31">
        <v>25000</v>
      </c>
      <c r="CD31" s="22">
        <v>0</v>
      </c>
      <c r="CE31" s="22">
        <v>0</v>
      </c>
      <c r="CF31" s="22">
        <v>0</v>
      </c>
      <c r="CG31" s="14">
        <f t="shared" si="75"/>
        <v>25000</v>
      </c>
      <c r="CH31" s="31">
        <v>1500</v>
      </c>
      <c r="CI31" s="22">
        <v>0</v>
      </c>
      <c r="CJ31" s="22">
        <v>0</v>
      </c>
      <c r="CK31" s="22">
        <v>0</v>
      </c>
      <c r="CL31" s="14">
        <f t="shared" si="41"/>
        <v>1500</v>
      </c>
      <c r="CM31" s="31">
        <v>0</v>
      </c>
      <c r="CN31" s="22">
        <v>0</v>
      </c>
      <c r="CO31" s="22">
        <v>0</v>
      </c>
      <c r="CP31" s="22">
        <v>0</v>
      </c>
      <c r="CQ31" s="14">
        <f t="shared" si="73"/>
        <v>0</v>
      </c>
      <c r="CR31" s="31">
        <v>0</v>
      </c>
      <c r="CS31" s="22">
        <v>0</v>
      </c>
      <c r="CT31" s="22">
        <v>0</v>
      </c>
      <c r="CU31" s="22">
        <v>0</v>
      </c>
      <c r="CV31" s="14">
        <f t="shared" si="42"/>
        <v>0</v>
      </c>
      <c r="CW31" s="14">
        <f t="shared" si="43"/>
        <v>0</v>
      </c>
      <c r="CX31" s="14">
        <f t="shared" si="44"/>
        <v>0</v>
      </c>
      <c r="CY31" s="14">
        <f t="shared" si="45"/>
        <v>0</v>
      </c>
      <c r="CZ31" s="14">
        <f t="shared" si="46"/>
        <v>0</v>
      </c>
      <c r="DA31" s="14">
        <f t="shared" si="47"/>
        <v>0</v>
      </c>
      <c r="DB31" s="14">
        <f t="shared" si="48"/>
        <v>25000</v>
      </c>
      <c r="DC31" s="14">
        <f t="shared" si="49"/>
        <v>0</v>
      </c>
      <c r="DD31" s="14">
        <f t="shared" si="50"/>
        <v>0</v>
      </c>
      <c r="DE31" s="14">
        <f t="shared" si="51"/>
        <v>0</v>
      </c>
      <c r="DF31" s="14">
        <f t="shared" si="52"/>
        <v>25000</v>
      </c>
      <c r="DG31" s="157">
        <v>1500</v>
      </c>
      <c r="DH31" s="14">
        <f t="shared" si="54"/>
        <v>0</v>
      </c>
      <c r="DI31" s="14">
        <f t="shared" si="76"/>
        <v>0</v>
      </c>
      <c r="DJ31" s="14">
        <f t="shared" si="55"/>
        <v>0</v>
      </c>
      <c r="DK31" s="14">
        <f>DG31</f>
        <v>1500</v>
      </c>
      <c r="DL31" s="14">
        <f t="shared" si="56"/>
        <v>0</v>
      </c>
      <c r="DM31" s="14">
        <f t="shared" si="57"/>
        <v>0</v>
      </c>
      <c r="DN31" s="14">
        <f t="shared" si="58"/>
        <v>0</v>
      </c>
      <c r="DO31" s="14">
        <f t="shared" si="59"/>
        <v>0</v>
      </c>
      <c r="DP31" s="14">
        <f t="shared" si="60"/>
        <v>0</v>
      </c>
      <c r="DQ31" s="14">
        <f t="shared" si="61"/>
        <v>25000</v>
      </c>
      <c r="DR31" s="14">
        <f t="shared" si="62"/>
        <v>0</v>
      </c>
      <c r="DS31" s="14">
        <f t="shared" si="63"/>
        <v>0</v>
      </c>
      <c r="DT31" s="14">
        <f t="shared" si="64"/>
        <v>0</v>
      </c>
      <c r="DU31" s="14">
        <f t="shared" si="65"/>
        <v>25000</v>
      </c>
      <c r="DV31" s="157">
        <f t="shared" si="66"/>
        <v>1500</v>
      </c>
      <c r="DW31" s="14">
        <f t="shared" si="67"/>
        <v>0</v>
      </c>
      <c r="DX31" s="14">
        <f t="shared" si="68"/>
        <v>0</v>
      </c>
      <c r="DY31" s="14">
        <f t="shared" si="69"/>
        <v>0</v>
      </c>
      <c r="DZ31" s="14">
        <f t="shared" si="70"/>
        <v>1500</v>
      </c>
      <c r="EA31" s="15" t="s">
        <v>71</v>
      </c>
      <c r="EB31" s="23" t="s">
        <v>106</v>
      </c>
      <c r="EC31" s="2"/>
    </row>
    <row r="32" spans="1:133" x14ac:dyDescent="0.25">
      <c r="A32" s="153"/>
      <c r="B32" s="149"/>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7"/>
      <c r="AD32" s="16"/>
      <c r="AE32" s="16"/>
      <c r="AF32" s="17"/>
      <c r="AG32" s="16"/>
      <c r="AH32" s="16"/>
      <c r="AI32" s="17"/>
      <c r="AJ32" s="151"/>
      <c r="AK32" s="21" t="s">
        <v>99</v>
      </c>
      <c r="AL32" s="21" t="s">
        <v>105</v>
      </c>
      <c r="AM32" s="21" t="s">
        <v>69</v>
      </c>
      <c r="AN32" s="21" t="s">
        <v>96</v>
      </c>
      <c r="AO32" s="31">
        <v>0</v>
      </c>
      <c r="AP32" s="22">
        <v>0</v>
      </c>
      <c r="AQ32" s="22">
        <v>0</v>
      </c>
      <c r="AR32" s="22">
        <v>0</v>
      </c>
      <c r="AS32" s="22">
        <v>0</v>
      </c>
      <c r="AT32" s="22">
        <v>0</v>
      </c>
      <c r="AU32" s="22">
        <v>0</v>
      </c>
      <c r="AV32" s="22">
        <v>0</v>
      </c>
      <c r="AW32" s="14">
        <f t="shared" si="33"/>
        <v>0</v>
      </c>
      <c r="AX32" s="14">
        <f t="shared" si="34"/>
        <v>0</v>
      </c>
      <c r="AY32" s="31">
        <v>0</v>
      </c>
      <c r="AZ32" s="22">
        <v>0</v>
      </c>
      <c r="BA32" s="22">
        <v>0</v>
      </c>
      <c r="BB32" s="22">
        <v>0</v>
      </c>
      <c r="BC32" s="14">
        <f t="shared" si="35"/>
        <v>0</v>
      </c>
      <c r="BD32" s="31">
        <v>0</v>
      </c>
      <c r="BE32" s="22">
        <v>0</v>
      </c>
      <c r="BF32" s="22">
        <v>0</v>
      </c>
      <c r="BG32" s="22">
        <v>0</v>
      </c>
      <c r="BH32" s="14">
        <f t="shared" si="72"/>
        <v>0</v>
      </c>
      <c r="BI32" s="31">
        <v>1500</v>
      </c>
      <c r="BJ32" s="22">
        <v>0</v>
      </c>
      <c r="BK32" s="22">
        <v>0</v>
      </c>
      <c r="BL32" s="22">
        <v>0</v>
      </c>
      <c r="BM32" s="14">
        <f t="shared" si="74"/>
        <v>1500</v>
      </c>
      <c r="BN32" s="31">
        <v>1500</v>
      </c>
      <c r="BO32" s="14">
        <f t="shared" si="36"/>
        <v>0</v>
      </c>
      <c r="BP32" s="14">
        <f t="shared" si="37"/>
        <v>0</v>
      </c>
      <c r="BQ32" s="22">
        <v>0</v>
      </c>
      <c r="BR32" s="14">
        <f t="shared" si="38"/>
        <v>1500</v>
      </c>
      <c r="BS32" s="22">
        <v>0</v>
      </c>
      <c r="BT32" s="22">
        <v>0</v>
      </c>
      <c r="BU32" s="22">
        <v>0</v>
      </c>
      <c r="BV32" s="22">
        <v>0</v>
      </c>
      <c r="BW32" s="22">
        <v>0</v>
      </c>
      <c r="BX32" s="22">
        <v>0</v>
      </c>
      <c r="BY32" s="22">
        <v>0</v>
      </c>
      <c r="BZ32" s="22">
        <v>0</v>
      </c>
      <c r="CA32" s="14">
        <f t="shared" si="39"/>
        <v>0</v>
      </c>
      <c r="CB32" s="14">
        <f t="shared" si="40"/>
        <v>0</v>
      </c>
      <c r="CC32" s="31">
        <v>0</v>
      </c>
      <c r="CD32" s="22">
        <v>0</v>
      </c>
      <c r="CE32" s="22">
        <v>0</v>
      </c>
      <c r="CF32" s="22">
        <v>0</v>
      </c>
      <c r="CG32" s="14">
        <f t="shared" si="75"/>
        <v>0</v>
      </c>
      <c r="CH32" s="31">
        <v>0</v>
      </c>
      <c r="CI32" s="22">
        <v>0</v>
      </c>
      <c r="CJ32" s="22">
        <v>0</v>
      </c>
      <c r="CK32" s="22">
        <v>0</v>
      </c>
      <c r="CL32" s="14">
        <f t="shared" si="41"/>
        <v>0</v>
      </c>
      <c r="CM32" s="31">
        <v>1500</v>
      </c>
      <c r="CN32" s="22">
        <v>0</v>
      </c>
      <c r="CO32" s="22">
        <v>0</v>
      </c>
      <c r="CP32" s="22">
        <v>0</v>
      </c>
      <c r="CQ32" s="14">
        <f t="shared" si="73"/>
        <v>1500</v>
      </c>
      <c r="CR32" s="31">
        <v>1500</v>
      </c>
      <c r="CS32" s="22">
        <v>0</v>
      </c>
      <c r="CT32" s="22">
        <v>0</v>
      </c>
      <c r="CU32" s="22">
        <v>0</v>
      </c>
      <c r="CV32" s="14">
        <f t="shared" si="42"/>
        <v>1500</v>
      </c>
      <c r="CW32" s="14">
        <f t="shared" si="43"/>
        <v>0</v>
      </c>
      <c r="CX32" s="14">
        <f t="shared" si="44"/>
        <v>0</v>
      </c>
      <c r="CY32" s="14">
        <f t="shared" si="45"/>
        <v>0</v>
      </c>
      <c r="CZ32" s="14">
        <f t="shared" si="46"/>
        <v>0</v>
      </c>
      <c r="DA32" s="14">
        <f t="shared" si="47"/>
        <v>0</v>
      </c>
      <c r="DB32" s="14">
        <f t="shared" si="48"/>
        <v>0</v>
      </c>
      <c r="DC32" s="14">
        <f t="shared" si="49"/>
        <v>0</v>
      </c>
      <c r="DD32" s="14">
        <f t="shared" si="50"/>
        <v>0</v>
      </c>
      <c r="DE32" s="14">
        <f t="shared" si="51"/>
        <v>0</v>
      </c>
      <c r="DF32" s="14">
        <f t="shared" si="52"/>
        <v>0</v>
      </c>
      <c r="DG32" s="157">
        <v>0</v>
      </c>
      <c r="DH32" s="14">
        <f t="shared" si="54"/>
        <v>0</v>
      </c>
      <c r="DI32" s="14">
        <f t="shared" si="76"/>
        <v>0</v>
      </c>
      <c r="DJ32" s="14">
        <f t="shared" si="55"/>
        <v>0</v>
      </c>
      <c r="DK32" s="14">
        <f>DG32</f>
        <v>0</v>
      </c>
      <c r="DL32" s="14">
        <f t="shared" si="56"/>
        <v>0</v>
      </c>
      <c r="DM32" s="14">
        <f t="shared" si="57"/>
        <v>0</v>
      </c>
      <c r="DN32" s="14">
        <f t="shared" si="58"/>
        <v>0</v>
      </c>
      <c r="DO32" s="14">
        <f t="shared" si="59"/>
        <v>0</v>
      </c>
      <c r="DP32" s="14">
        <f t="shared" si="60"/>
        <v>0</v>
      </c>
      <c r="DQ32" s="14">
        <f t="shared" si="61"/>
        <v>0</v>
      </c>
      <c r="DR32" s="14">
        <f t="shared" si="62"/>
        <v>0</v>
      </c>
      <c r="DS32" s="14">
        <f t="shared" si="63"/>
        <v>0</v>
      </c>
      <c r="DT32" s="14">
        <f t="shared" si="64"/>
        <v>0</v>
      </c>
      <c r="DU32" s="14">
        <f t="shared" si="65"/>
        <v>0</v>
      </c>
      <c r="DV32" s="157">
        <f t="shared" si="66"/>
        <v>0</v>
      </c>
      <c r="DW32" s="14">
        <f t="shared" si="67"/>
        <v>0</v>
      </c>
      <c r="DX32" s="14">
        <f t="shared" si="68"/>
        <v>0</v>
      </c>
      <c r="DY32" s="14">
        <f t="shared" si="69"/>
        <v>0</v>
      </c>
      <c r="DZ32" s="14">
        <f t="shared" si="70"/>
        <v>0</v>
      </c>
      <c r="EA32" s="15" t="s">
        <v>71</v>
      </c>
      <c r="EB32" s="23" t="s">
        <v>107</v>
      </c>
      <c r="EC32" s="2"/>
    </row>
    <row r="33" spans="1:133" ht="40.9" customHeight="1" x14ac:dyDescent="0.25">
      <c r="A33" s="152" t="s">
        <v>108</v>
      </c>
      <c r="B33" s="148" t="s">
        <v>109</v>
      </c>
      <c r="C33" s="16" t="s">
        <v>110</v>
      </c>
      <c r="D33" s="16" t="s">
        <v>111</v>
      </c>
      <c r="E33" s="16" t="s">
        <v>112</v>
      </c>
      <c r="F33" s="16"/>
      <c r="G33" s="16"/>
      <c r="H33" s="16"/>
      <c r="I33" s="16"/>
      <c r="J33" s="16"/>
      <c r="K33" s="16"/>
      <c r="L33" s="16"/>
      <c r="M33" s="16"/>
      <c r="N33" s="16"/>
      <c r="O33" s="16"/>
      <c r="P33" s="16"/>
      <c r="Q33" s="16"/>
      <c r="R33" s="16"/>
      <c r="S33" s="16"/>
      <c r="T33" s="16"/>
      <c r="U33" s="16"/>
      <c r="V33" s="16"/>
      <c r="W33" s="16"/>
      <c r="X33" s="16"/>
      <c r="Y33" s="16"/>
      <c r="Z33" s="16"/>
      <c r="AA33" s="16" t="s">
        <v>113</v>
      </c>
      <c r="AB33" s="16" t="s">
        <v>114</v>
      </c>
      <c r="AC33" s="17" t="s">
        <v>115</v>
      </c>
      <c r="AD33" s="16" t="s">
        <v>116</v>
      </c>
      <c r="AE33" s="16" t="s">
        <v>117</v>
      </c>
      <c r="AF33" s="17" t="s">
        <v>118</v>
      </c>
      <c r="AG33" s="18"/>
      <c r="AH33" s="18"/>
      <c r="AI33" s="19"/>
      <c r="AJ33" s="150" t="s">
        <v>106</v>
      </c>
      <c r="AK33" s="21" t="s">
        <v>119</v>
      </c>
      <c r="AL33" s="21" t="s">
        <v>120</v>
      </c>
      <c r="AM33" s="21" t="s">
        <v>69</v>
      </c>
      <c r="AN33" s="21" t="s">
        <v>70</v>
      </c>
      <c r="AO33" s="31">
        <v>180685.73</v>
      </c>
      <c r="AP33" s="22">
        <v>180685.73</v>
      </c>
      <c r="AQ33" s="22">
        <v>0</v>
      </c>
      <c r="AR33" s="22">
        <v>0</v>
      </c>
      <c r="AS33" s="22">
        <v>0</v>
      </c>
      <c r="AT33" s="22">
        <v>0</v>
      </c>
      <c r="AU33" s="22">
        <v>0</v>
      </c>
      <c r="AV33" s="22">
        <v>0</v>
      </c>
      <c r="AW33" s="14">
        <f t="shared" si="33"/>
        <v>180685.73</v>
      </c>
      <c r="AX33" s="14">
        <f t="shared" si="34"/>
        <v>180685.73</v>
      </c>
      <c r="AY33" s="31">
        <v>419793.73</v>
      </c>
      <c r="AZ33" s="22">
        <v>0</v>
      </c>
      <c r="BA33" s="22">
        <v>0</v>
      </c>
      <c r="BB33" s="22">
        <v>0</v>
      </c>
      <c r="BC33" s="14">
        <f t="shared" si="35"/>
        <v>419793.73</v>
      </c>
      <c r="BD33" s="31">
        <v>20000</v>
      </c>
      <c r="BE33" s="22">
        <v>0</v>
      </c>
      <c r="BF33" s="22">
        <v>0</v>
      </c>
      <c r="BG33" s="22">
        <v>0</v>
      </c>
      <c r="BH33" s="14">
        <f t="shared" si="72"/>
        <v>20000</v>
      </c>
      <c r="BI33" s="31">
        <v>16000</v>
      </c>
      <c r="BJ33" s="22">
        <v>0</v>
      </c>
      <c r="BK33" s="22">
        <v>0</v>
      </c>
      <c r="BL33" s="22">
        <v>0</v>
      </c>
      <c r="BM33" s="14">
        <f t="shared" si="74"/>
        <v>16000</v>
      </c>
      <c r="BN33" s="31">
        <v>16000</v>
      </c>
      <c r="BO33" s="14">
        <f t="shared" si="36"/>
        <v>0</v>
      </c>
      <c r="BP33" s="14">
        <f t="shared" si="37"/>
        <v>0</v>
      </c>
      <c r="BQ33" s="22">
        <v>0</v>
      </c>
      <c r="BR33" s="14">
        <f t="shared" si="38"/>
        <v>16000</v>
      </c>
      <c r="BS33" s="22">
        <v>180685.73</v>
      </c>
      <c r="BT33" s="22">
        <v>180685.73</v>
      </c>
      <c r="BU33" s="22">
        <v>0</v>
      </c>
      <c r="BV33" s="22">
        <v>0</v>
      </c>
      <c r="BW33" s="22">
        <v>0</v>
      </c>
      <c r="BX33" s="22">
        <v>0</v>
      </c>
      <c r="BY33" s="22">
        <v>0</v>
      </c>
      <c r="BZ33" s="22">
        <v>0</v>
      </c>
      <c r="CA33" s="14">
        <f t="shared" si="39"/>
        <v>180685.73</v>
      </c>
      <c r="CB33" s="14">
        <f t="shared" si="40"/>
        <v>180685.73</v>
      </c>
      <c r="CC33" s="31">
        <v>419793.73</v>
      </c>
      <c r="CD33" s="22">
        <v>0</v>
      </c>
      <c r="CE33" s="22">
        <v>0</v>
      </c>
      <c r="CF33" s="22">
        <v>0</v>
      </c>
      <c r="CG33" s="14">
        <f t="shared" si="75"/>
        <v>419793.73</v>
      </c>
      <c r="CH33" s="31">
        <v>20000</v>
      </c>
      <c r="CI33" s="22">
        <v>0</v>
      </c>
      <c r="CJ33" s="22">
        <v>0</v>
      </c>
      <c r="CK33" s="22">
        <v>0</v>
      </c>
      <c r="CL33" s="14">
        <f t="shared" si="41"/>
        <v>20000</v>
      </c>
      <c r="CM33" s="31">
        <v>16000</v>
      </c>
      <c r="CN33" s="22">
        <v>0</v>
      </c>
      <c r="CO33" s="22">
        <v>0</v>
      </c>
      <c r="CP33" s="22">
        <v>0</v>
      </c>
      <c r="CQ33" s="14">
        <f t="shared" si="73"/>
        <v>16000</v>
      </c>
      <c r="CR33" s="31">
        <v>16000</v>
      </c>
      <c r="CS33" s="22">
        <v>0</v>
      </c>
      <c r="CT33" s="22">
        <v>0</v>
      </c>
      <c r="CU33" s="22">
        <v>0</v>
      </c>
      <c r="CV33" s="14">
        <f t="shared" si="42"/>
        <v>16000</v>
      </c>
      <c r="CW33" s="14">
        <v>180675</v>
      </c>
      <c r="CX33" s="14">
        <f t="shared" si="44"/>
        <v>0</v>
      </c>
      <c r="CY33" s="14">
        <f t="shared" si="45"/>
        <v>0</v>
      </c>
      <c r="CZ33" s="14">
        <f t="shared" si="46"/>
        <v>0</v>
      </c>
      <c r="DA33" s="14">
        <f t="shared" si="47"/>
        <v>180675</v>
      </c>
      <c r="DB33" s="14">
        <f t="shared" si="48"/>
        <v>419793.73</v>
      </c>
      <c r="DC33" s="14">
        <f t="shared" si="49"/>
        <v>0</v>
      </c>
      <c r="DD33" s="14">
        <f t="shared" si="50"/>
        <v>0</v>
      </c>
      <c r="DE33" s="14">
        <f t="shared" si="51"/>
        <v>0</v>
      </c>
      <c r="DF33" s="14">
        <f t="shared" si="52"/>
        <v>419793.73</v>
      </c>
      <c r="DG33" s="157">
        <v>20000</v>
      </c>
      <c r="DH33" s="14">
        <f t="shared" si="54"/>
        <v>0</v>
      </c>
      <c r="DI33" s="14">
        <f t="shared" si="76"/>
        <v>0</v>
      </c>
      <c r="DJ33" s="14">
        <f t="shared" si="55"/>
        <v>0</v>
      </c>
      <c r="DK33" s="14">
        <f>DG33</f>
        <v>20000</v>
      </c>
      <c r="DL33" s="14">
        <f t="shared" si="56"/>
        <v>180685.73</v>
      </c>
      <c r="DM33" s="14">
        <f t="shared" si="57"/>
        <v>0</v>
      </c>
      <c r="DN33" s="14">
        <f t="shared" si="58"/>
        <v>0</v>
      </c>
      <c r="DO33" s="14">
        <f t="shared" si="59"/>
        <v>0</v>
      </c>
      <c r="DP33" s="14">
        <f t="shared" si="60"/>
        <v>180685.73</v>
      </c>
      <c r="DQ33" s="14">
        <f t="shared" si="61"/>
        <v>419793.73</v>
      </c>
      <c r="DR33" s="14">
        <f t="shared" si="62"/>
        <v>0</v>
      </c>
      <c r="DS33" s="14">
        <f t="shared" si="63"/>
        <v>0</v>
      </c>
      <c r="DT33" s="14">
        <f t="shared" si="64"/>
        <v>0</v>
      </c>
      <c r="DU33" s="14">
        <f t="shared" si="65"/>
        <v>419793.73</v>
      </c>
      <c r="DV33" s="157">
        <f t="shared" si="66"/>
        <v>20000</v>
      </c>
      <c r="DW33" s="14">
        <f t="shared" si="67"/>
        <v>0</v>
      </c>
      <c r="DX33" s="14">
        <f t="shared" si="68"/>
        <v>0</v>
      </c>
      <c r="DY33" s="14">
        <f t="shared" si="69"/>
        <v>0</v>
      </c>
      <c r="DZ33" s="14">
        <f t="shared" si="70"/>
        <v>20000</v>
      </c>
      <c r="EA33" s="15" t="s">
        <v>71</v>
      </c>
      <c r="EB33" s="2"/>
      <c r="EC33" s="2"/>
    </row>
    <row r="34" spans="1:133" ht="33.75" x14ac:dyDescent="0.25">
      <c r="A34" s="154"/>
      <c r="B34" s="149"/>
      <c r="C34" s="16" t="s">
        <v>72</v>
      </c>
      <c r="D34" s="16" t="s">
        <v>121</v>
      </c>
      <c r="E34" s="16" t="s">
        <v>74</v>
      </c>
      <c r="F34" s="16"/>
      <c r="G34" s="16"/>
      <c r="H34" s="16"/>
      <c r="I34" s="16"/>
      <c r="J34" s="16"/>
      <c r="K34" s="16"/>
      <c r="L34" s="16"/>
      <c r="M34" s="16"/>
      <c r="N34" s="16"/>
      <c r="O34" s="16"/>
      <c r="P34" s="16"/>
      <c r="Q34" s="16"/>
      <c r="R34" s="16"/>
      <c r="S34" s="16"/>
      <c r="T34" s="16"/>
      <c r="U34" s="16"/>
      <c r="V34" s="16"/>
      <c r="W34" s="16"/>
      <c r="X34" s="16"/>
      <c r="Y34" s="16"/>
      <c r="Z34" s="16"/>
      <c r="AA34" s="16" t="s">
        <v>122</v>
      </c>
      <c r="AB34" s="16" t="s">
        <v>123</v>
      </c>
      <c r="AC34" s="17" t="s">
        <v>124</v>
      </c>
      <c r="AD34" s="16"/>
      <c r="AE34" s="16"/>
      <c r="AF34" s="17"/>
      <c r="AG34" s="16"/>
      <c r="AH34" s="16"/>
      <c r="AI34" s="17"/>
      <c r="AJ34" s="151"/>
      <c r="AK34" s="21" t="s">
        <v>119</v>
      </c>
      <c r="AL34" s="21" t="s">
        <v>120</v>
      </c>
      <c r="AM34" s="21" t="s">
        <v>69</v>
      </c>
      <c r="AN34" s="21" t="s">
        <v>96</v>
      </c>
      <c r="AO34" s="31">
        <v>20687</v>
      </c>
      <c r="AP34" s="22">
        <v>20687</v>
      </c>
      <c r="AQ34" s="22">
        <v>0</v>
      </c>
      <c r="AR34" s="22">
        <v>0</v>
      </c>
      <c r="AS34" s="22">
        <v>0</v>
      </c>
      <c r="AT34" s="22">
        <v>0</v>
      </c>
      <c r="AU34" s="22">
        <v>0</v>
      </c>
      <c r="AV34" s="22">
        <v>0</v>
      </c>
      <c r="AW34" s="14">
        <f t="shared" si="33"/>
        <v>20687</v>
      </c>
      <c r="AX34" s="14">
        <f t="shared" si="34"/>
        <v>20687</v>
      </c>
      <c r="AY34" s="31">
        <v>48031.16</v>
      </c>
      <c r="AZ34" s="22">
        <v>0</v>
      </c>
      <c r="BA34" s="22">
        <v>0</v>
      </c>
      <c r="BB34" s="22">
        <v>0</v>
      </c>
      <c r="BC34" s="14">
        <f t="shared" si="35"/>
        <v>48031.16</v>
      </c>
      <c r="BD34" s="31">
        <v>0</v>
      </c>
      <c r="BE34" s="22">
        <v>0</v>
      </c>
      <c r="BF34" s="22">
        <v>0</v>
      </c>
      <c r="BG34" s="22">
        <v>0</v>
      </c>
      <c r="BH34" s="14">
        <f t="shared" si="72"/>
        <v>0</v>
      </c>
      <c r="BI34" s="31">
        <v>0</v>
      </c>
      <c r="BJ34" s="22">
        <v>0</v>
      </c>
      <c r="BK34" s="22">
        <v>0</v>
      </c>
      <c r="BL34" s="22">
        <v>0</v>
      </c>
      <c r="BM34" s="14">
        <f t="shared" si="74"/>
        <v>0</v>
      </c>
      <c r="BN34" s="31">
        <v>0</v>
      </c>
      <c r="BO34" s="14">
        <f t="shared" si="36"/>
        <v>0</v>
      </c>
      <c r="BP34" s="14">
        <f t="shared" si="37"/>
        <v>0</v>
      </c>
      <c r="BQ34" s="22">
        <v>0</v>
      </c>
      <c r="BR34" s="14">
        <f t="shared" si="38"/>
        <v>0</v>
      </c>
      <c r="BS34" s="22">
        <v>20687</v>
      </c>
      <c r="BT34" s="22">
        <v>20687</v>
      </c>
      <c r="BU34" s="22">
        <v>0</v>
      </c>
      <c r="BV34" s="22">
        <v>0</v>
      </c>
      <c r="BW34" s="22">
        <v>0</v>
      </c>
      <c r="BX34" s="22">
        <v>0</v>
      </c>
      <c r="BY34" s="22">
        <v>0</v>
      </c>
      <c r="BZ34" s="22">
        <v>0</v>
      </c>
      <c r="CA34" s="14">
        <f t="shared" si="39"/>
        <v>20687</v>
      </c>
      <c r="CB34" s="14">
        <f t="shared" si="40"/>
        <v>20687</v>
      </c>
      <c r="CC34" s="31">
        <v>48031.16</v>
      </c>
      <c r="CD34" s="22">
        <v>0</v>
      </c>
      <c r="CE34" s="22">
        <v>0</v>
      </c>
      <c r="CF34" s="22">
        <v>0</v>
      </c>
      <c r="CG34" s="14">
        <f t="shared" si="75"/>
        <v>48031.16</v>
      </c>
      <c r="CH34" s="31">
        <v>0</v>
      </c>
      <c r="CI34" s="22">
        <v>0</v>
      </c>
      <c r="CJ34" s="22">
        <v>0</v>
      </c>
      <c r="CK34" s="22">
        <v>0</v>
      </c>
      <c r="CL34" s="14">
        <f t="shared" si="41"/>
        <v>0</v>
      </c>
      <c r="CM34" s="31">
        <v>0</v>
      </c>
      <c r="CN34" s="22">
        <v>0</v>
      </c>
      <c r="CO34" s="22">
        <v>0</v>
      </c>
      <c r="CP34" s="22">
        <v>0</v>
      </c>
      <c r="CQ34" s="14">
        <f t="shared" si="73"/>
        <v>0</v>
      </c>
      <c r="CR34" s="31">
        <v>0</v>
      </c>
      <c r="CS34" s="22">
        <v>0</v>
      </c>
      <c r="CT34" s="22">
        <v>0</v>
      </c>
      <c r="CU34" s="22">
        <v>0</v>
      </c>
      <c r="CV34" s="14">
        <f t="shared" si="42"/>
        <v>0</v>
      </c>
      <c r="CW34" s="14">
        <f t="shared" si="43"/>
        <v>20687</v>
      </c>
      <c r="CX34" s="14">
        <f t="shared" si="44"/>
        <v>0</v>
      </c>
      <c r="CY34" s="14">
        <f t="shared" si="45"/>
        <v>0</v>
      </c>
      <c r="CZ34" s="14">
        <f t="shared" si="46"/>
        <v>0</v>
      </c>
      <c r="DA34" s="14">
        <f t="shared" si="47"/>
        <v>20687</v>
      </c>
      <c r="DB34" s="14">
        <f t="shared" si="48"/>
        <v>48031.16</v>
      </c>
      <c r="DC34" s="14">
        <f t="shared" si="49"/>
        <v>0</v>
      </c>
      <c r="DD34" s="14">
        <f t="shared" si="50"/>
        <v>0</v>
      </c>
      <c r="DE34" s="14">
        <f t="shared" si="51"/>
        <v>0</v>
      </c>
      <c r="DF34" s="14">
        <f t="shared" si="52"/>
        <v>48031.16</v>
      </c>
      <c r="DG34" s="157">
        <v>0</v>
      </c>
      <c r="DH34" s="14">
        <f t="shared" si="54"/>
        <v>0</v>
      </c>
      <c r="DI34" s="14">
        <f t="shared" si="76"/>
        <v>0</v>
      </c>
      <c r="DJ34" s="14">
        <f t="shared" si="55"/>
        <v>0</v>
      </c>
      <c r="DK34" s="14">
        <f>DG34</f>
        <v>0</v>
      </c>
      <c r="DL34" s="14">
        <f t="shared" si="56"/>
        <v>20687</v>
      </c>
      <c r="DM34" s="14">
        <f t="shared" si="57"/>
        <v>0</v>
      </c>
      <c r="DN34" s="14">
        <f t="shared" si="58"/>
        <v>0</v>
      </c>
      <c r="DO34" s="14">
        <f t="shared" si="59"/>
        <v>0</v>
      </c>
      <c r="DP34" s="14">
        <f t="shared" si="60"/>
        <v>20687</v>
      </c>
      <c r="DQ34" s="14">
        <f t="shared" si="61"/>
        <v>48031.16</v>
      </c>
      <c r="DR34" s="14">
        <f t="shared" si="62"/>
        <v>0</v>
      </c>
      <c r="DS34" s="14">
        <f t="shared" si="63"/>
        <v>0</v>
      </c>
      <c r="DT34" s="14">
        <f t="shared" si="64"/>
        <v>0</v>
      </c>
      <c r="DU34" s="14">
        <f t="shared" si="65"/>
        <v>48031.16</v>
      </c>
      <c r="DV34" s="157">
        <f t="shared" si="66"/>
        <v>0</v>
      </c>
      <c r="DW34" s="14">
        <f t="shared" si="67"/>
        <v>0</v>
      </c>
      <c r="DX34" s="14">
        <f t="shared" si="68"/>
        <v>0</v>
      </c>
      <c r="DY34" s="14">
        <f t="shared" si="69"/>
        <v>0</v>
      </c>
      <c r="DZ34" s="14">
        <f t="shared" si="70"/>
        <v>0</v>
      </c>
      <c r="EA34" s="15" t="s">
        <v>71</v>
      </c>
      <c r="EB34" s="23" t="s">
        <v>75</v>
      </c>
      <c r="EC34" s="2"/>
    </row>
    <row r="35" spans="1:133" x14ac:dyDescent="0.25">
      <c r="A35" s="154"/>
      <c r="B35" s="149"/>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7"/>
      <c r="AD35" s="16"/>
      <c r="AE35" s="16"/>
      <c r="AF35" s="17"/>
      <c r="AG35" s="16"/>
      <c r="AH35" s="16"/>
      <c r="AI35" s="17"/>
      <c r="AJ35" s="151"/>
      <c r="AK35" s="21" t="s">
        <v>119</v>
      </c>
      <c r="AL35" s="21" t="s">
        <v>120</v>
      </c>
      <c r="AM35" s="21" t="s">
        <v>69</v>
      </c>
      <c r="AN35" s="21" t="s">
        <v>125</v>
      </c>
      <c r="AO35" s="31">
        <v>0</v>
      </c>
      <c r="AP35" s="22">
        <v>0</v>
      </c>
      <c r="AQ35" s="22">
        <v>0</v>
      </c>
      <c r="AR35" s="22">
        <v>0</v>
      </c>
      <c r="AS35" s="22">
        <v>0</v>
      </c>
      <c r="AT35" s="22">
        <v>0</v>
      </c>
      <c r="AU35" s="22">
        <v>0</v>
      </c>
      <c r="AV35" s="22">
        <v>0</v>
      </c>
      <c r="AW35" s="14">
        <f t="shared" si="33"/>
        <v>0</v>
      </c>
      <c r="AX35" s="14">
        <f t="shared" si="34"/>
        <v>0</v>
      </c>
      <c r="AY35" s="31">
        <v>0</v>
      </c>
      <c r="AZ35" s="22">
        <v>0</v>
      </c>
      <c r="BA35" s="22">
        <v>0</v>
      </c>
      <c r="BB35" s="22">
        <v>0</v>
      </c>
      <c r="BC35" s="14">
        <f t="shared" si="35"/>
        <v>0</v>
      </c>
      <c r="BD35" s="31">
        <v>0</v>
      </c>
      <c r="BE35" s="22">
        <v>0</v>
      </c>
      <c r="BF35" s="22">
        <v>0</v>
      </c>
      <c r="BG35" s="22">
        <v>0</v>
      </c>
      <c r="BH35" s="14">
        <f t="shared" si="72"/>
        <v>0</v>
      </c>
      <c r="BI35" s="31">
        <v>0</v>
      </c>
      <c r="BJ35" s="22">
        <v>0</v>
      </c>
      <c r="BK35" s="22">
        <v>0</v>
      </c>
      <c r="BL35" s="22">
        <v>0</v>
      </c>
      <c r="BM35" s="14">
        <f t="shared" si="74"/>
        <v>0</v>
      </c>
      <c r="BN35" s="31">
        <v>0</v>
      </c>
      <c r="BO35" s="14">
        <f t="shared" si="36"/>
        <v>0</v>
      </c>
      <c r="BP35" s="14">
        <f t="shared" si="37"/>
        <v>0</v>
      </c>
      <c r="BQ35" s="22">
        <v>0</v>
      </c>
      <c r="BR35" s="14">
        <f t="shared" si="38"/>
        <v>0</v>
      </c>
      <c r="BS35" s="22">
        <v>0</v>
      </c>
      <c r="BT35" s="22">
        <v>0</v>
      </c>
      <c r="BU35" s="22">
        <v>0</v>
      </c>
      <c r="BV35" s="22">
        <v>0</v>
      </c>
      <c r="BW35" s="22">
        <v>0</v>
      </c>
      <c r="BX35" s="22">
        <v>0</v>
      </c>
      <c r="BY35" s="22">
        <v>0</v>
      </c>
      <c r="BZ35" s="22">
        <v>0</v>
      </c>
      <c r="CA35" s="14">
        <f t="shared" si="39"/>
        <v>0</v>
      </c>
      <c r="CB35" s="14">
        <f t="shared" si="40"/>
        <v>0</v>
      </c>
      <c r="CC35" s="31">
        <v>0</v>
      </c>
      <c r="CD35" s="22">
        <v>0</v>
      </c>
      <c r="CE35" s="22">
        <v>0</v>
      </c>
      <c r="CF35" s="22">
        <v>0</v>
      </c>
      <c r="CG35" s="14">
        <f t="shared" si="75"/>
        <v>0</v>
      </c>
      <c r="CH35" s="31">
        <v>0</v>
      </c>
      <c r="CI35" s="22">
        <v>0</v>
      </c>
      <c r="CJ35" s="22">
        <v>0</v>
      </c>
      <c r="CK35" s="22">
        <v>0</v>
      </c>
      <c r="CL35" s="14">
        <f t="shared" si="41"/>
        <v>0</v>
      </c>
      <c r="CM35" s="31">
        <v>0</v>
      </c>
      <c r="CN35" s="22">
        <v>0</v>
      </c>
      <c r="CO35" s="22">
        <v>0</v>
      </c>
      <c r="CP35" s="22">
        <v>0</v>
      </c>
      <c r="CQ35" s="14">
        <f t="shared" si="73"/>
        <v>0</v>
      </c>
      <c r="CR35" s="31">
        <v>0</v>
      </c>
      <c r="CS35" s="22">
        <v>0</v>
      </c>
      <c r="CT35" s="22">
        <v>0</v>
      </c>
      <c r="CU35" s="22">
        <v>0</v>
      </c>
      <c r="CV35" s="14">
        <f t="shared" si="42"/>
        <v>0</v>
      </c>
      <c r="CW35" s="14">
        <f t="shared" si="43"/>
        <v>0</v>
      </c>
      <c r="CX35" s="14">
        <f t="shared" si="44"/>
        <v>0</v>
      </c>
      <c r="CY35" s="14">
        <f t="shared" si="45"/>
        <v>0</v>
      </c>
      <c r="CZ35" s="14">
        <f t="shared" si="46"/>
        <v>0</v>
      </c>
      <c r="DA35" s="14">
        <f t="shared" si="47"/>
        <v>0</v>
      </c>
      <c r="DB35" s="14">
        <f t="shared" si="48"/>
        <v>0</v>
      </c>
      <c r="DC35" s="14">
        <f t="shared" si="49"/>
        <v>0</v>
      </c>
      <c r="DD35" s="14">
        <f t="shared" si="50"/>
        <v>0</v>
      </c>
      <c r="DE35" s="14">
        <f t="shared" si="51"/>
        <v>0</v>
      </c>
      <c r="DF35" s="14">
        <f t="shared" si="52"/>
        <v>0</v>
      </c>
      <c r="DG35" s="157">
        <f t="shared" si="53"/>
        <v>0</v>
      </c>
      <c r="DH35" s="14">
        <f t="shared" si="54"/>
        <v>0</v>
      </c>
      <c r="DI35" s="14">
        <f t="shared" si="76"/>
        <v>0</v>
      </c>
      <c r="DJ35" s="14">
        <f t="shared" si="55"/>
        <v>0</v>
      </c>
      <c r="DK35" s="14">
        <f t="shared" si="77"/>
        <v>0</v>
      </c>
      <c r="DL35" s="14">
        <f t="shared" si="56"/>
        <v>0</v>
      </c>
      <c r="DM35" s="14">
        <f t="shared" si="57"/>
        <v>0</v>
      </c>
      <c r="DN35" s="14">
        <f t="shared" si="58"/>
        <v>0</v>
      </c>
      <c r="DO35" s="14">
        <f t="shared" si="59"/>
        <v>0</v>
      </c>
      <c r="DP35" s="14">
        <f t="shared" si="60"/>
        <v>0</v>
      </c>
      <c r="DQ35" s="14">
        <f t="shared" si="61"/>
        <v>0</v>
      </c>
      <c r="DR35" s="14">
        <f t="shared" si="62"/>
        <v>0</v>
      </c>
      <c r="DS35" s="14">
        <f t="shared" si="63"/>
        <v>0</v>
      </c>
      <c r="DT35" s="14">
        <f t="shared" si="64"/>
        <v>0</v>
      </c>
      <c r="DU35" s="14">
        <f t="shared" si="65"/>
        <v>0</v>
      </c>
      <c r="DV35" s="157">
        <f t="shared" si="66"/>
        <v>0</v>
      </c>
      <c r="DW35" s="14">
        <f t="shared" si="67"/>
        <v>0</v>
      </c>
      <c r="DX35" s="14">
        <f t="shared" si="68"/>
        <v>0</v>
      </c>
      <c r="DY35" s="14">
        <f t="shared" si="69"/>
        <v>0</v>
      </c>
      <c r="DZ35" s="14">
        <f t="shared" si="70"/>
        <v>0</v>
      </c>
      <c r="EA35" s="15" t="s">
        <v>71</v>
      </c>
      <c r="EB35" s="23" t="s">
        <v>98</v>
      </c>
      <c r="EC35" s="2"/>
    </row>
    <row r="36" spans="1:133" x14ac:dyDescent="0.25">
      <c r="A36" s="154"/>
      <c r="B36" s="149"/>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7"/>
      <c r="AD36" s="16"/>
      <c r="AE36" s="16"/>
      <c r="AF36" s="17"/>
      <c r="AG36" s="16"/>
      <c r="AH36" s="16"/>
      <c r="AI36" s="17"/>
      <c r="AJ36" s="151"/>
      <c r="AK36" s="21" t="s">
        <v>119</v>
      </c>
      <c r="AL36" s="21" t="s">
        <v>120</v>
      </c>
      <c r="AM36" s="21" t="s">
        <v>97</v>
      </c>
      <c r="AN36" s="21" t="s">
        <v>70</v>
      </c>
      <c r="AO36" s="31">
        <v>411480.69</v>
      </c>
      <c r="AP36" s="22">
        <v>411480.69</v>
      </c>
      <c r="AQ36" s="22">
        <v>0</v>
      </c>
      <c r="AR36" s="22">
        <v>0</v>
      </c>
      <c r="AS36" s="22">
        <v>0</v>
      </c>
      <c r="AT36" s="22">
        <v>0</v>
      </c>
      <c r="AU36" s="22">
        <v>0</v>
      </c>
      <c r="AV36" s="22">
        <v>0</v>
      </c>
      <c r="AW36" s="14">
        <f t="shared" si="33"/>
        <v>411480.69</v>
      </c>
      <c r="AX36" s="14">
        <f t="shared" si="34"/>
        <v>411480.69</v>
      </c>
      <c r="AY36" s="31">
        <v>465000</v>
      </c>
      <c r="AZ36" s="22">
        <v>0</v>
      </c>
      <c r="BA36" s="22">
        <v>0</v>
      </c>
      <c r="BB36" s="22">
        <v>0</v>
      </c>
      <c r="BC36" s="14">
        <f t="shared" si="35"/>
        <v>465000</v>
      </c>
      <c r="BD36" s="31">
        <v>260000</v>
      </c>
      <c r="BE36" s="22">
        <v>0</v>
      </c>
      <c r="BF36" s="22">
        <v>0</v>
      </c>
      <c r="BG36" s="22">
        <v>0</v>
      </c>
      <c r="BH36" s="14">
        <f t="shared" si="72"/>
        <v>260000</v>
      </c>
      <c r="BI36" s="31">
        <v>35000</v>
      </c>
      <c r="BJ36" s="22">
        <v>0</v>
      </c>
      <c r="BK36" s="22">
        <v>0</v>
      </c>
      <c r="BL36" s="22">
        <v>0</v>
      </c>
      <c r="BM36" s="14">
        <f t="shared" si="74"/>
        <v>35000</v>
      </c>
      <c r="BN36" s="31">
        <v>35000</v>
      </c>
      <c r="BO36" s="14">
        <f t="shared" si="36"/>
        <v>0</v>
      </c>
      <c r="BP36" s="14">
        <f t="shared" si="37"/>
        <v>0</v>
      </c>
      <c r="BQ36" s="22">
        <v>0</v>
      </c>
      <c r="BR36" s="14">
        <f t="shared" si="38"/>
        <v>35000</v>
      </c>
      <c r="BS36" s="22">
        <v>411480.69</v>
      </c>
      <c r="BT36" s="22">
        <v>411480.69</v>
      </c>
      <c r="BU36" s="22">
        <v>0</v>
      </c>
      <c r="BV36" s="22">
        <v>0</v>
      </c>
      <c r="BW36" s="22">
        <v>0</v>
      </c>
      <c r="BX36" s="22">
        <v>0</v>
      </c>
      <c r="BY36" s="22">
        <v>0</v>
      </c>
      <c r="BZ36" s="22">
        <v>0</v>
      </c>
      <c r="CA36" s="14">
        <f t="shared" si="39"/>
        <v>411480.69</v>
      </c>
      <c r="CB36" s="14">
        <f t="shared" si="40"/>
        <v>411480.69</v>
      </c>
      <c r="CC36" s="31">
        <v>465000</v>
      </c>
      <c r="CD36" s="22">
        <v>0</v>
      </c>
      <c r="CE36" s="22">
        <v>0</v>
      </c>
      <c r="CF36" s="22">
        <v>0</v>
      </c>
      <c r="CG36" s="14">
        <f t="shared" si="75"/>
        <v>465000</v>
      </c>
      <c r="CH36" s="31">
        <v>260000</v>
      </c>
      <c r="CI36" s="22">
        <v>0</v>
      </c>
      <c r="CJ36" s="22">
        <v>0</v>
      </c>
      <c r="CK36" s="22">
        <v>0</v>
      </c>
      <c r="CL36" s="14">
        <f t="shared" si="41"/>
        <v>260000</v>
      </c>
      <c r="CM36" s="31">
        <v>35000</v>
      </c>
      <c r="CN36" s="22">
        <v>0</v>
      </c>
      <c r="CO36" s="22">
        <v>0</v>
      </c>
      <c r="CP36" s="22">
        <v>0</v>
      </c>
      <c r="CQ36" s="14">
        <f t="shared" si="73"/>
        <v>35000</v>
      </c>
      <c r="CR36" s="31">
        <v>35000</v>
      </c>
      <c r="CS36" s="22">
        <v>0</v>
      </c>
      <c r="CT36" s="22">
        <v>0</v>
      </c>
      <c r="CU36" s="22">
        <v>0</v>
      </c>
      <c r="CV36" s="14">
        <f t="shared" si="42"/>
        <v>35000</v>
      </c>
      <c r="CW36" s="14">
        <f t="shared" si="43"/>
        <v>411480.69</v>
      </c>
      <c r="CX36" s="14">
        <f t="shared" si="44"/>
        <v>0</v>
      </c>
      <c r="CY36" s="14">
        <f t="shared" si="45"/>
        <v>0</v>
      </c>
      <c r="CZ36" s="14">
        <f t="shared" si="46"/>
        <v>0</v>
      </c>
      <c r="DA36" s="14">
        <f t="shared" si="47"/>
        <v>411480.69</v>
      </c>
      <c r="DB36" s="14">
        <f t="shared" si="48"/>
        <v>465000</v>
      </c>
      <c r="DC36" s="14">
        <f t="shared" si="49"/>
        <v>0</v>
      </c>
      <c r="DD36" s="14">
        <f t="shared" si="50"/>
        <v>0</v>
      </c>
      <c r="DE36" s="14">
        <f t="shared" si="51"/>
        <v>0</v>
      </c>
      <c r="DF36" s="14">
        <f t="shared" si="52"/>
        <v>465000</v>
      </c>
      <c r="DG36" s="157">
        <v>260000</v>
      </c>
      <c r="DH36" s="14">
        <f t="shared" si="54"/>
        <v>0</v>
      </c>
      <c r="DI36" s="14">
        <f t="shared" si="76"/>
        <v>0</v>
      </c>
      <c r="DJ36" s="14">
        <f t="shared" si="55"/>
        <v>0</v>
      </c>
      <c r="DK36" s="14">
        <f>DG36</f>
        <v>260000</v>
      </c>
      <c r="DL36" s="14">
        <f t="shared" si="56"/>
        <v>411480.69</v>
      </c>
      <c r="DM36" s="14">
        <f t="shared" si="57"/>
        <v>0</v>
      </c>
      <c r="DN36" s="14">
        <f t="shared" si="58"/>
        <v>0</v>
      </c>
      <c r="DO36" s="14">
        <f t="shared" si="59"/>
        <v>0</v>
      </c>
      <c r="DP36" s="14">
        <f t="shared" si="60"/>
        <v>411480.69</v>
      </c>
      <c r="DQ36" s="14">
        <f t="shared" si="61"/>
        <v>465000</v>
      </c>
      <c r="DR36" s="14">
        <f t="shared" si="62"/>
        <v>0</v>
      </c>
      <c r="DS36" s="14">
        <f t="shared" si="63"/>
        <v>0</v>
      </c>
      <c r="DT36" s="14">
        <f t="shared" si="64"/>
        <v>0</v>
      </c>
      <c r="DU36" s="14">
        <f t="shared" si="65"/>
        <v>465000</v>
      </c>
      <c r="DV36" s="157">
        <f t="shared" si="66"/>
        <v>260000</v>
      </c>
      <c r="DW36" s="14">
        <f t="shared" si="67"/>
        <v>0</v>
      </c>
      <c r="DX36" s="14">
        <f t="shared" si="68"/>
        <v>0</v>
      </c>
      <c r="DY36" s="14">
        <f t="shared" si="69"/>
        <v>0</v>
      </c>
      <c r="DZ36" s="14">
        <f t="shared" si="70"/>
        <v>260000</v>
      </c>
      <c r="EA36" s="15" t="s">
        <v>71</v>
      </c>
      <c r="EB36" s="23" t="s">
        <v>101</v>
      </c>
      <c r="EC36" s="2"/>
    </row>
    <row r="37" spans="1:133" x14ac:dyDescent="0.25">
      <c r="A37" s="154"/>
      <c r="B37" s="149"/>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7"/>
      <c r="AD37" s="16"/>
      <c r="AE37" s="16"/>
      <c r="AF37" s="17"/>
      <c r="AG37" s="16"/>
      <c r="AH37" s="16"/>
      <c r="AI37" s="17"/>
      <c r="AJ37" s="151"/>
      <c r="AK37" s="21" t="s">
        <v>119</v>
      </c>
      <c r="AL37" s="21" t="s">
        <v>126</v>
      </c>
      <c r="AM37" s="21" t="s">
        <v>69</v>
      </c>
      <c r="AN37" s="21" t="s">
        <v>125</v>
      </c>
      <c r="AO37" s="31">
        <v>0</v>
      </c>
      <c r="AP37" s="22">
        <v>0</v>
      </c>
      <c r="AQ37" s="22">
        <v>0</v>
      </c>
      <c r="AR37" s="22">
        <v>0</v>
      </c>
      <c r="AS37" s="22">
        <v>0</v>
      </c>
      <c r="AT37" s="22">
        <v>0</v>
      </c>
      <c r="AU37" s="22">
        <v>0</v>
      </c>
      <c r="AV37" s="22">
        <v>0</v>
      </c>
      <c r="AW37" s="14">
        <f t="shared" si="33"/>
        <v>0</v>
      </c>
      <c r="AX37" s="14">
        <f t="shared" si="34"/>
        <v>0</v>
      </c>
      <c r="AY37" s="31">
        <v>0</v>
      </c>
      <c r="AZ37" s="22">
        <v>0</v>
      </c>
      <c r="BA37" s="22">
        <v>0</v>
      </c>
      <c r="BB37" s="22">
        <v>0</v>
      </c>
      <c r="BC37" s="14">
        <f t="shared" si="35"/>
        <v>0</v>
      </c>
      <c r="BD37" s="31">
        <v>0</v>
      </c>
      <c r="BE37" s="22">
        <v>0</v>
      </c>
      <c r="BF37" s="22">
        <v>0</v>
      </c>
      <c r="BG37" s="22">
        <v>0</v>
      </c>
      <c r="BH37" s="14">
        <f t="shared" si="72"/>
        <v>0</v>
      </c>
      <c r="BI37" s="31">
        <v>0</v>
      </c>
      <c r="BJ37" s="22">
        <v>0</v>
      </c>
      <c r="BK37" s="22">
        <v>0</v>
      </c>
      <c r="BL37" s="22">
        <v>0</v>
      </c>
      <c r="BM37" s="14">
        <f t="shared" si="74"/>
        <v>0</v>
      </c>
      <c r="BN37" s="31">
        <v>0</v>
      </c>
      <c r="BO37" s="14">
        <f t="shared" si="36"/>
        <v>0</v>
      </c>
      <c r="BP37" s="14">
        <f t="shared" si="37"/>
        <v>0</v>
      </c>
      <c r="BQ37" s="22">
        <v>0</v>
      </c>
      <c r="BR37" s="14">
        <f t="shared" si="38"/>
        <v>0</v>
      </c>
      <c r="BS37" s="22">
        <v>0</v>
      </c>
      <c r="BT37" s="22">
        <v>0</v>
      </c>
      <c r="BU37" s="22">
        <v>0</v>
      </c>
      <c r="BV37" s="22">
        <v>0</v>
      </c>
      <c r="BW37" s="22">
        <v>0</v>
      </c>
      <c r="BX37" s="22">
        <v>0</v>
      </c>
      <c r="BY37" s="22">
        <v>0</v>
      </c>
      <c r="BZ37" s="22">
        <v>0</v>
      </c>
      <c r="CA37" s="14">
        <f t="shared" si="39"/>
        <v>0</v>
      </c>
      <c r="CB37" s="14">
        <f t="shared" si="40"/>
        <v>0</v>
      </c>
      <c r="CC37" s="31">
        <v>0</v>
      </c>
      <c r="CD37" s="22">
        <v>0</v>
      </c>
      <c r="CE37" s="22">
        <v>0</v>
      </c>
      <c r="CF37" s="22">
        <v>0</v>
      </c>
      <c r="CG37" s="14">
        <f t="shared" si="75"/>
        <v>0</v>
      </c>
      <c r="CH37" s="31">
        <v>0</v>
      </c>
      <c r="CI37" s="22">
        <v>0</v>
      </c>
      <c r="CJ37" s="22">
        <v>0</v>
      </c>
      <c r="CK37" s="22">
        <v>0</v>
      </c>
      <c r="CL37" s="14">
        <f t="shared" si="41"/>
        <v>0</v>
      </c>
      <c r="CM37" s="31">
        <v>0</v>
      </c>
      <c r="CN37" s="22">
        <v>0</v>
      </c>
      <c r="CO37" s="22">
        <v>0</v>
      </c>
      <c r="CP37" s="22">
        <v>0</v>
      </c>
      <c r="CQ37" s="14">
        <f t="shared" si="73"/>
        <v>0</v>
      </c>
      <c r="CR37" s="31">
        <v>0</v>
      </c>
      <c r="CS37" s="22">
        <v>0</v>
      </c>
      <c r="CT37" s="22">
        <v>0</v>
      </c>
      <c r="CU37" s="22">
        <v>0</v>
      </c>
      <c r="CV37" s="14">
        <f t="shared" si="42"/>
        <v>0</v>
      </c>
      <c r="CW37" s="14">
        <f t="shared" si="43"/>
        <v>0</v>
      </c>
      <c r="CX37" s="14">
        <f t="shared" si="44"/>
        <v>0</v>
      </c>
      <c r="CY37" s="14">
        <f t="shared" si="45"/>
        <v>0</v>
      </c>
      <c r="CZ37" s="14">
        <f t="shared" si="46"/>
        <v>0</v>
      </c>
      <c r="DA37" s="14">
        <f t="shared" si="47"/>
        <v>0</v>
      </c>
      <c r="DB37" s="14">
        <f t="shared" si="48"/>
        <v>0</v>
      </c>
      <c r="DC37" s="14">
        <f t="shared" si="49"/>
        <v>0</v>
      </c>
      <c r="DD37" s="14">
        <f t="shared" si="50"/>
        <v>0</v>
      </c>
      <c r="DE37" s="14">
        <f t="shared" si="51"/>
        <v>0</v>
      </c>
      <c r="DF37" s="14">
        <f t="shared" si="52"/>
        <v>0</v>
      </c>
      <c r="DG37" s="157">
        <f t="shared" si="53"/>
        <v>0</v>
      </c>
      <c r="DH37" s="14">
        <f t="shared" si="54"/>
        <v>0</v>
      </c>
      <c r="DI37" s="14">
        <f t="shared" si="76"/>
        <v>0</v>
      </c>
      <c r="DJ37" s="14">
        <f t="shared" si="55"/>
        <v>0</v>
      </c>
      <c r="DK37" s="14">
        <f t="shared" si="77"/>
        <v>0</v>
      </c>
      <c r="DL37" s="14">
        <f t="shared" si="56"/>
        <v>0</v>
      </c>
      <c r="DM37" s="14">
        <f t="shared" si="57"/>
        <v>0</v>
      </c>
      <c r="DN37" s="14">
        <f t="shared" si="58"/>
        <v>0</v>
      </c>
      <c r="DO37" s="14">
        <f t="shared" si="59"/>
        <v>0</v>
      </c>
      <c r="DP37" s="14">
        <f t="shared" si="60"/>
        <v>0</v>
      </c>
      <c r="DQ37" s="14">
        <f t="shared" si="61"/>
        <v>0</v>
      </c>
      <c r="DR37" s="14">
        <f t="shared" si="62"/>
        <v>0</v>
      </c>
      <c r="DS37" s="14">
        <f t="shared" si="63"/>
        <v>0</v>
      </c>
      <c r="DT37" s="14">
        <f t="shared" si="64"/>
        <v>0</v>
      </c>
      <c r="DU37" s="14">
        <f t="shared" si="65"/>
        <v>0</v>
      </c>
      <c r="DV37" s="157">
        <f t="shared" si="66"/>
        <v>0</v>
      </c>
      <c r="DW37" s="14">
        <f t="shared" si="67"/>
        <v>0</v>
      </c>
      <c r="DX37" s="14">
        <f t="shared" si="68"/>
        <v>0</v>
      </c>
      <c r="DY37" s="14">
        <f t="shared" si="69"/>
        <v>0</v>
      </c>
      <c r="DZ37" s="14">
        <f t="shared" si="70"/>
        <v>0</v>
      </c>
      <c r="EA37" s="15" t="s">
        <v>71</v>
      </c>
      <c r="EB37" s="23" t="s">
        <v>103</v>
      </c>
      <c r="EC37" s="2"/>
    </row>
    <row r="38" spans="1:133" x14ac:dyDescent="0.25">
      <c r="A38" s="154"/>
      <c r="B38" s="14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7"/>
      <c r="AD38" s="16"/>
      <c r="AE38" s="16"/>
      <c r="AF38" s="17"/>
      <c r="AG38" s="16"/>
      <c r="AH38" s="16"/>
      <c r="AI38" s="17"/>
      <c r="AJ38" s="151"/>
      <c r="AK38" s="21" t="s">
        <v>119</v>
      </c>
      <c r="AL38" s="21" t="s">
        <v>127</v>
      </c>
      <c r="AM38" s="21" t="s">
        <v>128</v>
      </c>
      <c r="AN38" s="21" t="s">
        <v>70</v>
      </c>
      <c r="AO38" s="31">
        <v>0</v>
      </c>
      <c r="AP38" s="22">
        <v>0</v>
      </c>
      <c r="AQ38" s="22">
        <v>0</v>
      </c>
      <c r="AR38" s="22">
        <v>0</v>
      </c>
      <c r="AS38" s="22">
        <v>0</v>
      </c>
      <c r="AT38" s="22">
        <v>0</v>
      </c>
      <c r="AU38" s="22">
        <v>0</v>
      </c>
      <c r="AV38" s="22">
        <v>0</v>
      </c>
      <c r="AW38" s="14">
        <f t="shared" si="33"/>
        <v>0</v>
      </c>
      <c r="AX38" s="14">
        <f t="shared" si="34"/>
        <v>0</v>
      </c>
      <c r="AY38" s="31">
        <v>0</v>
      </c>
      <c r="AZ38" s="22">
        <v>0</v>
      </c>
      <c r="BA38" s="22">
        <v>0</v>
      </c>
      <c r="BB38" s="22">
        <v>0</v>
      </c>
      <c r="BC38" s="14">
        <f t="shared" si="35"/>
        <v>0</v>
      </c>
      <c r="BD38" s="31">
        <v>0</v>
      </c>
      <c r="BE38" s="22">
        <v>0</v>
      </c>
      <c r="BF38" s="22">
        <v>0</v>
      </c>
      <c r="BG38" s="22">
        <v>0</v>
      </c>
      <c r="BH38" s="14">
        <f t="shared" si="72"/>
        <v>0</v>
      </c>
      <c r="BI38" s="31">
        <v>0</v>
      </c>
      <c r="BJ38" s="22">
        <v>0</v>
      </c>
      <c r="BK38" s="22">
        <v>0</v>
      </c>
      <c r="BL38" s="22">
        <v>0</v>
      </c>
      <c r="BM38" s="14">
        <f t="shared" si="74"/>
        <v>0</v>
      </c>
      <c r="BN38" s="31">
        <v>0</v>
      </c>
      <c r="BO38" s="14">
        <f t="shared" si="36"/>
        <v>0</v>
      </c>
      <c r="BP38" s="14">
        <f t="shared" si="37"/>
        <v>0</v>
      </c>
      <c r="BQ38" s="22">
        <v>0</v>
      </c>
      <c r="BR38" s="14">
        <f t="shared" si="38"/>
        <v>0</v>
      </c>
      <c r="BS38" s="22">
        <v>0</v>
      </c>
      <c r="BT38" s="22">
        <v>0</v>
      </c>
      <c r="BU38" s="22">
        <v>0</v>
      </c>
      <c r="BV38" s="22">
        <v>0</v>
      </c>
      <c r="BW38" s="22">
        <v>0</v>
      </c>
      <c r="BX38" s="22">
        <v>0</v>
      </c>
      <c r="BY38" s="22">
        <v>0</v>
      </c>
      <c r="BZ38" s="22">
        <v>0</v>
      </c>
      <c r="CA38" s="14">
        <f t="shared" si="39"/>
        <v>0</v>
      </c>
      <c r="CB38" s="14">
        <f t="shared" si="40"/>
        <v>0</v>
      </c>
      <c r="CC38" s="31">
        <v>0</v>
      </c>
      <c r="CD38" s="22">
        <v>0</v>
      </c>
      <c r="CE38" s="22">
        <v>0</v>
      </c>
      <c r="CF38" s="22">
        <v>0</v>
      </c>
      <c r="CG38" s="14">
        <f t="shared" si="75"/>
        <v>0</v>
      </c>
      <c r="CH38" s="31">
        <v>0</v>
      </c>
      <c r="CI38" s="22">
        <v>0</v>
      </c>
      <c r="CJ38" s="22">
        <v>0</v>
      </c>
      <c r="CK38" s="22">
        <v>0</v>
      </c>
      <c r="CL38" s="14">
        <f t="shared" si="41"/>
        <v>0</v>
      </c>
      <c r="CM38" s="31">
        <v>0</v>
      </c>
      <c r="CN38" s="22">
        <v>0</v>
      </c>
      <c r="CO38" s="22">
        <v>0</v>
      </c>
      <c r="CP38" s="22">
        <v>0</v>
      </c>
      <c r="CQ38" s="14">
        <f t="shared" si="73"/>
        <v>0</v>
      </c>
      <c r="CR38" s="31">
        <v>0</v>
      </c>
      <c r="CS38" s="22">
        <v>0</v>
      </c>
      <c r="CT38" s="22">
        <v>0</v>
      </c>
      <c r="CU38" s="22">
        <v>0</v>
      </c>
      <c r="CV38" s="14">
        <f t="shared" si="42"/>
        <v>0</v>
      </c>
      <c r="CW38" s="14">
        <f t="shared" si="43"/>
        <v>0</v>
      </c>
      <c r="CX38" s="14">
        <f t="shared" si="44"/>
        <v>0</v>
      </c>
      <c r="CY38" s="14">
        <f t="shared" si="45"/>
        <v>0</v>
      </c>
      <c r="CZ38" s="14">
        <f t="shared" si="46"/>
        <v>0</v>
      </c>
      <c r="DA38" s="14">
        <f t="shared" si="47"/>
        <v>0</v>
      </c>
      <c r="DB38" s="14">
        <f t="shared" si="48"/>
        <v>0</v>
      </c>
      <c r="DC38" s="14">
        <f t="shared" si="49"/>
        <v>0</v>
      </c>
      <c r="DD38" s="14">
        <f t="shared" si="50"/>
        <v>0</v>
      </c>
      <c r="DE38" s="14">
        <f t="shared" si="51"/>
        <v>0</v>
      </c>
      <c r="DF38" s="14">
        <f t="shared" si="52"/>
        <v>0</v>
      </c>
      <c r="DG38" s="157">
        <f t="shared" si="53"/>
        <v>0</v>
      </c>
      <c r="DH38" s="14">
        <f t="shared" si="54"/>
        <v>0</v>
      </c>
      <c r="DI38" s="14">
        <f t="shared" si="76"/>
        <v>0</v>
      </c>
      <c r="DJ38" s="14">
        <f t="shared" si="55"/>
        <v>0</v>
      </c>
      <c r="DK38" s="14">
        <f t="shared" si="77"/>
        <v>0</v>
      </c>
      <c r="DL38" s="14">
        <f t="shared" si="56"/>
        <v>0</v>
      </c>
      <c r="DM38" s="14">
        <f t="shared" si="57"/>
        <v>0</v>
      </c>
      <c r="DN38" s="14">
        <f t="shared" si="58"/>
        <v>0</v>
      </c>
      <c r="DO38" s="14">
        <f t="shared" si="59"/>
        <v>0</v>
      </c>
      <c r="DP38" s="14">
        <f t="shared" si="60"/>
        <v>0</v>
      </c>
      <c r="DQ38" s="14">
        <f t="shared" si="61"/>
        <v>0</v>
      </c>
      <c r="DR38" s="14">
        <f t="shared" si="62"/>
        <v>0</v>
      </c>
      <c r="DS38" s="14">
        <f t="shared" si="63"/>
        <v>0</v>
      </c>
      <c r="DT38" s="14">
        <f t="shared" si="64"/>
        <v>0</v>
      </c>
      <c r="DU38" s="14">
        <f t="shared" si="65"/>
        <v>0</v>
      </c>
      <c r="DV38" s="157">
        <f t="shared" si="66"/>
        <v>0</v>
      </c>
      <c r="DW38" s="14">
        <f t="shared" si="67"/>
        <v>0</v>
      </c>
      <c r="DX38" s="14">
        <f t="shared" si="68"/>
        <v>0</v>
      </c>
      <c r="DY38" s="14">
        <f t="shared" si="69"/>
        <v>0</v>
      </c>
      <c r="DZ38" s="14">
        <f t="shared" si="70"/>
        <v>0</v>
      </c>
      <c r="EA38" s="15" t="s">
        <v>71</v>
      </c>
      <c r="EB38" s="23" t="s">
        <v>104</v>
      </c>
      <c r="EC38" s="2"/>
    </row>
    <row r="39" spans="1:133" x14ac:dyDescent="0.25">
      <c r="A39" s="154"/>
      <c r="B39" s="149"/>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7"/>
      <c r="AD39" s="16"/>
      <c r="AE39" s="16"/>
      <c r="AF39" s="17"/>
      <c r="AG39" s="16"/>
      <c r="AH39" s="16"/>
      <c r="AI39" s="17"/>
      <c r="AJ39" s="151"/>
      <c r="AK39" s="21" t="s">
        <v>119</v>
      </c>
      <c r="AL39" s="21" t="s">
        <v>127</v>
      </c>
      <c r="AM39" s="21" t="s">
        <v>128</v>
      </c>
      <c r="AN39" s="21" t="s">
        <v>125</v>
      </c>
      <c r="AO39" s="31">
        <v>0</v>
      </c>
      <c r="AP39" s="22">
        <v>0</v>
      </c>
      <c r="AQ39" s="22">
        <v>0</v>
      </c>
      <c r="AR39" s="22">
        <v>0</v>
      </c>
      <c r="AS39" s="22">
        <v>0</v>
      </c>
      <c r="AT39" s="22">
        <v>0</v>
      </c>
      <c r="AU39" s="22">
        <v>0</v>
      </c>
      <c r="AV39" s="22">
        <v>0</v>
      </c>
      <c r="AW39" s="14">
        <f t="shared" si="33"/>
        <v>0</v>
      </c>
      <c r="AX39" s="14">
        <f t="shared" si="34"/>
        <v>0</v>
      </c>
      <c r="AY39" s="31">
        <v>0</v>
      </c>
      <c r="AZ39" s="22">
        <v>0</v>
      </c>
      <c r="BA39" s="22">
        <v>0</v>
      </c>
      <c r="BB39" s="22">
        <v>0</v>
      </c>
      <c r="BC39" s="14">
        <f t="shared" si="35"/>
        <v>0</v>
      </c>
      <c r="BD39" s="31">
        <v>0</v>
      </c>
      <c r="BE39" s="22">
        <v>0</v>
      </c>
      <c r="BF39" s="22">
        <v>0</v>
      </c>
      <c r="BG39" s="22">
        <v>0</v>
      </c>
      <c r="BH39" s="14">
        <f t="shared" si="72"/>
        <v>0</v>
      </c>
      <c r="BI39" s="31">
        <v>0</v>
      </c>
      <c r="BJ39" s="22">
        <v>0</v>
      </c>
      <c r="BK39" s="22">
        <v>0</v>
      </c>
      <c r="BL39" s="22">
        <v>0</v>
      </c>
      <c r="BM39" s="14">
        <f t="shared" si="74"/>
        <v>0</v>
      </c>
      <c r="BN39" s="31">
        <v>0</v>
      </c>
      <c r="BO39" s="14">
        <f t="shared" si="36"/>
        <v>0</v>
      </c>
      <c r="BP39" s="14">
        <f t="shared" si="37"/>
        <v>0</v>
      </c>
      <c r="BQ39" s="22">
        <v>0</v>
      </c>
      <c r="BR39" s="14">
        <f t="shared" si="38"/>
        <v>0</v>
      </c>
      <c r="BS39" s="22">
        <v>0</v>
      </c>
      <c r="BT39" s="22">
        <v>0</v>
      </c>
      <c r="BU39" s="22">
        <v>0</v>
      </c>
      <c r="BV39" s="22">
        <v>0</v>
      </c>
      <c r="BW39" s="22">
        <v>0</v>
      </c>
      <c r="BX39" s="22">
        <v>0</v>
      </c>
      <c r="BY39" s="22">
        <v>0</v>
      </c>
      <c r="BZ39" s="22">
        <v>0</v>
      </c>
      <c r="CA39" s="14">
        <f t="shared" si="39"/>
        <v>0</v>
      </c>
      <c r="CB39" s="14">
        <f t="shared" si="40"/>
        <v>0</v>
      </c>
      <c r="CC39" s="31">
        <v>0</v>
      </c>
      <c r="CD39" s="22">
        <v>0</v>
      </c>
      <c r="CE39" s="22">
        <v>0</v>
      </c>
      <c r="CF39" s="22">
        <v>0</v>
      </c>
      <c r="CG39" s="14">
        <f t="shared" si="75"/>
        <v>0</v>
      </c>
      <c r="CH39" s="31">
        <v>0</v>
      </c>
      <c r="CI39" s="22">
        <v>0</v>
      </c>
      <c r="CJ39" s="22">
        <v>0</v>
      </c>
      <c r="CK39" s="22">
        <v>0</v>
      </c>
      <c r="CL39" s="14">
        <f t="shared" si="41"/>
        <v>0</v>
      </c>
      <c r="CM39" s="31">
        <v>0</v>
      </c>
      <c r="CN39" s="22">
        <v>0</v>
      </c>
      <c r="CO39" s="22">
        <v>0</v>
      </c>
      <c r="CP39" s="22">
        <v>0</v>
      </c>
      <c r="CQ39" s="14">
        <f t="shared" si="73"/>
        <v>0</v>
      </c>
      <c r="CR39" s="31">
        <v>0</v>
      </c>
      <c r="CS39" s="22">
        <v>0</v>
      </c>
      <c r="CT39" s="22">
        <v>0</v>
      </c>
      <c r="CU39" s="22">
        <v>0</v>
      </c>
      <c r="CV39" s="14">
        <f t="shared" si="42"/>
        <v>0</v>
      </c>
      <c r="CW39" s="14">
        <f t="shared" si="43"/>
        <v>0</v>
      </c>
      <c r="CX39" s="14">
        <f t="shared" si="44"/>
        <v>0</v>
      </c>
      <c r="CY39" s="14">
        <f t="shared" si="45"/>
        <v>0</v>
      </c>
      <c r="CZ39" s="14">
        <f t="shared" si="46"/>
        <v>0</v>
      </c>
      <c r="DA39" s="14">
        <f t="shared" si="47"/>
        <v>0</v>
      </c>
      <c r="DB39" s="14">
        <f t="shared" si="48"/>
        <v>0</v>
      </c>
      <c r="DC39" s="14">
        <f t="shared" si="49"/>
        <v>0</v>
      </c>
      <c r="DD39" s="14">
        <f t="shared" si="50"/>
        <v>0</v>
      </c>
      <c r="DE39" s="14">
        <f t="shared" si="51"/>
        <v>0</v>
      </c>
      <c r="DF39" s="14">
        <f t="shared" si="52"/>
        <v>0</v>
      </c>
      <c r="DG39" s="157">
        <f t="shared" si="53"/>
        <v>0</v>
      </c>
      <c r="DH39" s="14">
        <f t="shared" si="54"/>
        <v>0</v>
      </c>
      <c r="DI39" s="14">
        <f t="shared" si="76"/>
        <v>0</v>
      </c>
      <c r="DJ39" s="14">
        <f t="shared" si="55"/>
        <v>0</v>
      </c>
      <c r="DK39" s="14">
        <f t="shared" si="77"/>
        <v>0</v>
      </c>
      <c r="DL39" s="14">
        <f t="shared" si="56"/>
        <v>0</v>
      </c>
      <c r="DM39" s="14">
        <f t="shared" si="57"/>
        <v>0</v>
      </c>
      <c r="DN39" s="14">
        <f t="shared" si="58"/>
        <v>0</v>
      </c>
      <c r="DO39" s="14">
        <f t="shared" si="59"/>
        <v>0</v>
      </c>
      <c r="DP39" s="14">
        <f t="shared" si="60"/>
        <v>0</v>
      </c>
      <c r="DQ39" s="14">
        <f t="shared" si="61"/>
        <v>0</v>
      </c>
      <c r="DR39" s="14">
        <f t="shared" si="62"/>
        <v>0</v>
      </c>
      <c r="DS39" s="14">
        <f t="shared" si="63"/>
        <v>0</v>
      </c>
      <c r="DT39" s="14">
        <f t="shared" si="64"/>
        <v>0</v>
      </c>
      <c r="DU39" s="14">
        <f t="shared" si="65"/>
        <v>0</v>
      </c>
      <c r="DV39" s="157">
        <f t="shared" si="66"/>
        <v>0</v>
      </c>
      <c r="DW39" s="14">
        <f t="shared" si="67"/>
        <v>0</v>
      </c>
      <c r="DX39" s="14">
        <f t="shared" si="68"/>
        <v>0</v>
      </c>
      <c r="DY39" s="14">
        <f t="shared" si="69"/>
        <v>0</v>
      </c>
      <c r="DZ39" s="14">
        <f t="shared" si="70"/>
        <v>0</v>
      </c>
      <c r="EA39" s="15" t="s">
        <v>71</v>
      </c>
      <c r="EB39" s="23" t="s">
        <v>106</v>
      </c>
      <c r="EC39" s="2"/>
    </row>
    <row r="40" spans="1:133" x14ac:dyDescent="0.25">
      <c r="A40" s="153"/>
      <c r="B40" s="149"/>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7"/>
      <c r="AD40" s="16"/>
      <c r="AE40" s="16"/>
      <c r="AF40" s="17"/>
      <c r="AG40" s="16"/>
      <c r="AH40" s="16"/>
      <c r="AI40" s="17"/>
      <c r="AJ40" s="151"/>
      <c r="AK40" s="21" t="s">
        <v>119</v>
      </c>
      <c r="AL40" s="21" t="s">
        <v>129</v>
      </c>
      <c r="AM40" s="21" t="s">
        <v>128</v>
      </c>
      <c r="AN40" s="21" t="s">
        <v>70</v>
      </c>
      <c r="AO40" s="31">
        <v>0</v>
      </c>
      <c r="AP40" s="22">
        <v>0</v>
      </c>
      <c r="AQ40" s="22">
        <v>0</v>
      </c>
      <c r="AR40" s="22">
        <v>0</v>
      </c>
      <c r="AS40" s="22">
        <v>0</v>
      </c>
      <c r="AT40" s="22">
        <v>0</v>
      </c>
      <c r="AU40" s="22">
        <v>0</v>
      </c>
      <c r="AV40" s="22">
        <v>0</v>
      </c>
      <c r="AW40" s="14">
        <f t="shared" si="33"/>
        <v>0</v>
      </c>
      <c r="AX40" s="14">
        <f t="shared" si="34"/>
        <v>0</v>
      </c>
      <c r="AY40" s="31">
        <v>0</v>
      </c>
      <c r="AZ40" s="22">
        <v>0</v>
      </c>
      <c r="BA40" s="22">
        <v>0</v>
      </c>
      <c r="BB40" s="22">
        <v>0</v>
      </c>
      <c r="BC40" s="14">
        <f t="shared" si="35"/>
        <v>0</v>
      </c>
      <c r="BD40" s="31">
        <v>0</v>
      </c>
      <c r="BE40" s="22">
        <v>0</v>
      </c>
      <c r="BF40" s="22">
        <v>0</v>
      </c>
      <c r="BG40" s="22">
        <v>0</v>
      </c>
      <c r="BH40" s="14">
        <f t="shared" si="72"/>
        <v>0</v>
      </c>
      <c r="BI40" s="31">
        <v>0</v>
      </c>
      <c r="BJ40" s="22">
        <v>0</v>
      </c>
      <c r="BK40" s="22">
        <v>0</v>
      </c>
      <c r="BL40" s="22">
        <v>0</v>
      </c>
      <c r="BM40" s="14">
        <f t="shared" si="74"/>
        <v>0</v>
      </c>
      <c r="BN40" s="31">
        <v>0</v>
      </c>
      <c r="BO40" s="14">
        <f t="shared" si="36"/>
        <v>0</v>
      </c>
      <c r="BP40" s="14">
        <f t="shared" si="37"/>
        <v>0</v>
      </c>
      <c r="BQ40" s="22">
        <v>0</v>
      </c>
      <c r="BR40" s="14">
        <f t="shared" si="38"/>
        <v>0</v>
      </c>
      <c r="BS40" s="22">
        <v>0</v>
      </c>
      <c r="BT40" s="22">
        <v>0</v>
      </c>
      <c r="BU40" s="22">
        <v>0</v>
      </c>
      <c r="BV40" s="22">
        <v>0</v>
      </c>
      <c r="BW40" s="22">
        <v>0</v>
      </c>
      <c r="BX40" s="22">
        <v>0</v>
      </c>
      <c r="BY40" s="22">
        <v>0</v>
      </c>
      <c r="BZ40" s="22">
        <v>0</v>
      </c>
      <c r="CA40" s="14">
        <f t="shared" si="39"/>
        <v>0</v>
      </c>
      <c r="CB40" s="14">
        <f t="shared" si="40"/>
        <v>0</v>
      </c>
      <c r="CC40" s="31">
        <v>0</v>
      </c>
      <c r="CD40" s="22">
        <v>0</v>
      </c>
      <c r="CE40" s="22">
        <v>0</v>
      </c>
      <c r="CF40" s="22">
        <v>0</v>
      </c>
      <c r="CG40" s="14">
        <f t="shared" si="75"/>
        <v>0</v>
      </c>
      <c r="CH40" s="31">
        <v>0</v>
      </c>
      <c r="CI40" s="22">
        <v>0</v>
      </c>
      <c r="CJ40" s="22">
        <v>0</v>
      </c>
      <c r="CK40" s="22">
        <v>0</v>
      </c>
      <c r="CL40" s="14">
        <f t="shared" si="41"/>
        <v>0</v>
      </c>
      <c r="CM40" s="31">
        <v>0</v>
      </c>
      <c r="CN40" s="22">
        <v>0</v>
      </c>
      <c r="CO40" s="22">
        <v>0</v>
      </c>
      <c r="CP40" s="22">
        <v>0</v>
      </c>
      <c r="CQ40" s="14">
        <f t="shared" si="73"/>
        <v>0</v>
      </c>
      <c r="CR40" s="31">
        <v>0</v>
      </c>
      <c r="CS40" s="22">
        <v>0</v>
      </c>
      <c r="CT40" s="22">
        <v>0</v>
      </c>
      <c r="CU40" s="22">
        <v>0</v>
      </c>
      <c r="CV40" s="14">
        <f t="shared" si="42"/>
        <v>0</v>
      </c>
      <c r="CW40" s="14">
        <f t="shared" si="43"/>
        <v>0</v>
      </c>
      <c r="CX40" s="14">
        <f t="shared" si="44"/>
        <v>0</v>
      </c>
      <c r="CY40" s="14">
        <f t="shared" si="45"/>
        <v>0</v>
      </c>
      <c r="CZ40" s="14">
        <f t="shared" si="46"/>
        <v>0</v>
      </c>
      <c r="DA40" s="14">
        <f t="shared" si="47"/>
        <v>0</v>
      </c>
      <c r="DB40" s="14">
        <f t="shared" si="48"/>
        <v>0</v>
      </c>
      <c r="DC40" s="14">
        <f t="shared" si="49"/>
        <v>0</v>
      </c>
      <c r="DD40" s="14">
        <f t="shared" si="50"/>
        <v>0</v>
      </c>
      <c r="DE40" s="14">
        <f t="shared" si="51"/>
        <v>0</v>
      </c>
      <c r="DF40" s="14">
        <f t="shared" si="52"/>
        <v>0</v>
      </c>
      <c r="DG40" s="157">
        <f t="shared" si="53"/>
        <v>0</v>
      </c>
      <c r="DH40" s="14">
        <f t="shared" si="54"/>
        <v>0</v>
      </c>
      <c r="DI40" s="14">
        <f t="shared" si="76"/>
        <v>0</v>
      </c>
      <c r="DJ40" s="14">
        <f t="shared" si="55"/>
        <v>0</v>
      </c>
      <c r="DK40" s="14">
        <f t="shared" si="77"/>
        <v>0</v>
      </c>
      <c r="DL40" s="14">
        <f t="shared" si="56"/>
        <v>0</v>
      </c>
      <c r="DM40" s="14">
        <f t="shared" si="57"/>
        <v>0</v>
      </c>
      <c r="DN40" s="14">
        <f t="shared" si="58"/>
        <v>0</v>
      </c>
      <c r="DO40" s="14">
        <f t="shared" si="59"/>
        <v>0</v>
      </c>
      <c r="DP40" s="14">
        <f t="shared" si="60"/>
        <v>0</v>
      </c>
      <c r="DQ40" s="14">
        <f t="shared" si="61"/>
        <v>0</v>
      </c>
      <c r="DR40" s="14">
        <f t="shared" si="62"/>
        <v>0</v>
      </c>
      <c r="DS40" s="14">
        <f t="shared" si="63"/>
        <v>0</v>
      </c>
      <c r="DT40" s="14">
        <f t="shared" si="64"/>
        <v>0</v>
      </c>
      <c r="DU40" s="14">
        <f t="shared" si="65"/>
        <v>0</v>
      </c>
      <c r="DV40" s="157">
        <f t="shared" si="66"/>
        <v>0</v>
      </c>
      <c r="DW40" s="14">
        <f t="shared" si="67"/>
        <v>0</v>
      </c>
      <c r="DX40" s="14">
        <f t="shared" si="68"/>
        <v>0</v>
      </c>
      <c r="DY40" s="14">
        <f t="shared" si="69"/>
        <v>0</v>
      </c>
      <c r="DZ40" s="14">
        <f t="shared" si="70"/>
        <v>0</v>
      </c>
      <c r="EA40" s="15" t="s">
        <v>71</v>
      </c>
      <c r="EB40" s="23" t="s">
        <v>107</v>
      </c>
      <c r="EC40" s="2"/>
    </row>
    <row r="41" spans="1:133" ht="30.75" customHeight="1" x14ac:dyDescent="0.25">
      <c r="A41" s="152" t="s">
        <v>130</v>
      </c>
      <c r="B41" s="148" t="s">
        <v>131</v>
      </c>
      <c r="C41" s="16" t="s">
        <v>72</v>
      </c>
      <c r="D41" s="16" t="s">
        <v>132</v>
      </c>
      <c r="E41" s="16" t="s">
        <v>74</v>
      </c>
      <c r="F41" s="16"/>
      <c r="G41" s="16"/>
      <c r="H41" s="16"/>
      <c r="I41" s="16"/>
      <c r="J41" s="16"/>
      <c r="K41" s="16"/>
      <c r="L41" s="16"/>
      <c r="M41" s="16"/>
      <c r="N41" s="16"/>
      <c r="O41" s="16"/>
      <c r="P41" s="16"/>
      <c r="Q41" s="16"/>
      <c r="R41" s="16"/>
      <c r="S41" s="16"/>
      <c r="T41" s="16"/>
      <c r="U41" s="16"/>
      <c r="V41" s="16"/>
      <c r="W41" s="16"/>
      <c r="X41" s="16"/>
      <c r="Y41" s="16"/>
      <c r="Z41" s="16"/>
      <c r="AA41" s="16"/>
      <c r="AB41" s="16"/>
      <c r="AC41" s="17"/>
      <c r="AD41" s="16"/>
      <c r="AE41" s="16"/>
      <c r="AF41" s="17"/>
      <c r="AG41" s="18"/>
      <c r="AH41" s="18"/>
      <c r="AI41" s="19"/>
      <c r="AJ41" s="150" t="s">
        <v>133</v>
      </c>
      <c r="AK41" s="21" t="s">
        <v>134</v>
      </c>
      <c r="AL41" s="21" t="s">
        <v>135</v>
      </c>
      <c r="AM41" s="21" t="s">
        <v>69</v>
      </c>
      <c r="AN41" s="21" t="s">
        <v>70</v>
      </c>
      <c r="AO41" s="31">
        <v>136500</v>
      </c>
      <c r="AP41" s="22">
        <v>136500</v>
      </c>
      <c r="AQ41" s="22">
        <v>0</v>
      </c>
      <c r="AR41" s="22">
        <v>0</v>
      </c>
      <c r="AS41" s="22">
        <v>0</v>
      </c>
      <c r="AT41" s="22">
        <v>0</v>
      </c>
      <c r="AU41" s="22">
        <v>0</v>
      </c>
      <c r="AV41" s="22">
        <v>0</v>
      </c>
      <c r="AW41" s="14">
        <f t="shared" si="33"/>
        <v>136500</v>
      </c>
      <c r="AX41" s="14">
        <f t="shared" si="34"/>
        <v>136500</v>
      </c>
      <c r="AY41" s="31">
        <v>150000</v>
      </c>
      <c r="AZ41" s="22">
        <v>0</v>
      </c>
      <c r="BA41" s="22">
        <v>0</v>
      </c>
      <c r="BB41" s="22">
        <v>0</v>
      </c>
      <c r="BC41" s="14">
        <f t="shared" si="35"/>
        <v>150000</v>
      </c>
      <c r="BD41" s="31">
        <v>0</v>
      </c>
      <c r="BE41" s="22">
        <v>0</v>
      </c>
      <c r="BF41" s="22">
        <v>0</v>
      </c>
      <c r="BG41" s="22">
        <v>0</v>
      </c>
      <c r="BH41" s="14">
        <f t="shared" si="72"/>
        <v>0</v>
      </c>
      <c r="BI41" s="31">
        <v>0</v>
      </c>
      <c r="BJ41" s="22">
        <v>0</v>
      </c>
      <c r="BK41" s="22">
        <v>0</v>
      </c>
      <c r="BL41" s="22">
        <v>0</v>
      </c>
      <c r="BM41" s="14">
        <f t="shared" si="74"/>
        <v>0</v>
      </c>
      <c r="BN41" s="31">
        <v>0</v>
      </c>
      <c r="BO41" s="14">
        <f t="shared" si="36"/>
        <v>0</v>
      </c>
      <c r="BP41" s="14">
        <f t="shared" si="37"/>
        <v>0</v>
      </c>
      <c r="BQ41" s="22">
        <v>0</v>
      </c>
      <c r="BR41" s="14">
        <f t="shared" si="38"/>
        <v>0</v>
      </c>
      <c r="BS41" s="22">
        <v>136500</v>
      </c>
      <c r="BT41" s="22">
        <v>136500</v>
      </c>
      <c r="BU41" s="22">
        <v>0</v>
      </c>
      <c r="BV41" s="22">
        <v>0</v>
      </c>
      <c r="BW41" s="22">
        <v>0</v>
      </c>
      <c r="BX41" s="22">
        <v>0</v>
      </c>
      <c r="BY41" s="22">
        <v>0</v>
      </c>
      <c r="BZ41" s="22">
        <v>0</v>
      </c>
      <c r="CA41" s="14">
        <f t="shared" si="39"/>
        <v>136500</v>
      </c>
      <c r="CB41" s="14">
        <f t="shared" si="40"/>
        <v>136500</v>
      </c>
      <c r="CC41" s="31">
        <v>150000</v>
      </c>
      <c r="CD41" s="22">
        <v>0</v>
      </c>
      <c r="CE41" s="22">
        <v>0</v>
      </c>
      <c r="CF41" s="22">
        <v>0</v>
      </c>
      <c r="CG41" s="14">
        <f t="shared" si="75"/>
        <v>150000</v>
      </c>
      <c r="CH41" s="31">
        <v>0</v>
      </c>
      <c r="CI41" s="22">
        <v>0</v>
      </c>
      <c r="CJ41" s="22">
        <v>0</v>
      </c>
      <c r="CK41" s="22">
        <v>0</v>
      </c>
      <c r="CL41" s="14">
        <f t="shared" si="41"/>
        <v>0</v>
      </c>
      <c r="CM41" s="31">
        <v>0</v>
      </c>
      <c r="CN41" s="22">
        <v>0</v>
      </c>
      <c r="CO41" s="22">
        <v>0</v>
      </c>
      <c r="CP41" s="22">
        <v>0</v>
      </c>
      <c r="CQ41" s="14">
        <f t="shared" si="73"/>
        <v>0</v>
      </c>
      <c r="CR41" s="31">
        <v>0</v>
      </c>
      <c r="CS41" s="22">
        <v>0</v>
      </c>
      <c r="CT41" s="22">
        <v>0</v>
      </c>
      <c r="CU41" s="22">
        <v>0</v>
      </c>
      <c r="CV41" s="14">
        <f t="shared" si="42"/>
        <v>0</v>
      </c>
      <c r="CW41" s="14">
        <f t="shared" si="43"/>
        <v>136500</v>
      </c>
      <c r="CX41" s="14">
        <f t="shared" si="44"/>
        <v>0</v>
      </c>
      <c r="CY41" s="14">
        <f t="shared" si="45"/>
        <v>0</v>
      </c>
      <c r="CZ41" s="14">
        <f t="shared" si="46"/>
        <v>0</v>
      </c>
      <c r="DA41" s="14">
        <f t="shared" si="47"/>
        <v>136500</v>
      </c>
      <c r="DB41" s="14">
        <f t="shared" si="48"/>
        <v>150000</v>
      </c>
      <c r="DC41" s="14">
        <f t="shared" si="49"/>
        <v>0</v>
      </c>
      <c r="DD41" s="14">
        <f t="shared" si="50"/>
        <v>0</v>
      </c>
      <c r="DE41" s="14">
        <f t="shared" si="51"/>
        <v>0</v>
      </c>
      <c r="DF41" s="14">
        <f t="shared" si="52"/>
        <v>150000</v>
      </c>
      <c r="DG41" s="157">
        <f t="shared" si="53"/>
        <v>0</v>
      </c>
      <c r="DH41" s="14">
        <f t="shared" si="54"/>
        <v>0</v>
      </c>
      <c r="DI41" s="14">
        <f t="shared" si="76"/>
        <v>0</v>
      </c>
      <c r="DJ41" s="14">
        <f t="shared" si="55"/>
        <v>0</v>
      </c>
      <c r="DK41" s="14">
        <f t="shared" si="77"/>
        <v>0</v>
      </c>
      <c r="DL41" s="14">
        <f t="shared" si="56"/>
        <v>136500</v>
      </c>
      <c r="DM41" s="14">
        <f t="shared" si="57"/>
        <v>0</v>
      </c>
      <c r="DN41" s="14">
        <f t="shared" si="58"/>
        <v>0</v>
      </c>
      <c r="DO41" s="14">
        <f t="shared" si="59"/>
        <v>0</v>
      </c>
      <c r="DP41" s="14">
        <f t="shared" si="60"/>
        <v>136500</v>
      </c>
      <c r="DQ41" s="14">
        <f t="shared" si="61"/>
        <v>150000</v>
      </c>
      <c r="DR41" s="14">
        <f t="shared" si="62"/>
        <v>0</v>
      </c>
      <c r="DS41" s="14">
        <f t="shared" si="63"/>
        <v>0</v>
      </c>
      <c r="DT41" s="14">
        <f t="shared" si="64"/>
        <v>0</v>
      </c>
      <c r="DU41" s="14">
        <f t="shared" si="65"/>
        <v>150000</v>
      </c>
      <c r="DV41" s="157">
        <f t="shared" si="66"/>
        <v>0</v>
      </c>
      <c r="DW41" s="14">
        <f t="shared" si="67"/>
        <v>0</v>
      </c>
      <c r="DX41" s="14">
        <f t="shared" si="68"/>
        <v>0</v>
      </c>
      <c r="DY41" s="14">
        <f t="shared" si="69"/>
        <v>0</v>
      </c>
      <c r="DZ41" s="14">
        <f t="shared" si="70"/>
        <v>0</v>
      </c>
      <c r="EA41" s="15" t="s">
        <v>71</v>
      </c>
      <c r="EB41" s="2"/>
      <c r="EC41" s="2"/>
    </row>
    <row r="42" spans="1:133" x14ac:dyDescent="0.25">
      <c r="A42" s="154"/>
      <c r="B42" s="149"/>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7"/>
      <c r="AD42" s="16"/>
      <c r="AE42" s="16"/>
      <c r="AF42" s="17"/>
      <c r="AG42" s="16"/>
      <c r="AH42" s="16"/>
      <c r="AI42" s="17"/>
      <c r="AJ42" s="151"/>
      <c r="AK42" s="21" t="s">
        <v>134</v>
      </c>
      <c r="AL42" s="21" t="s">
        <v>135</v>
      </c>
      <c r="AM42" s="21" t="s">
        <v>69</v>
      </c>
      <c r="AN42" s="21" t="s">
        <v>96</v>
      </c>
      <c r="AO42" s="31">
        <v>35438</v>
      </c>
      <c r="AP42" s="22">
        <v>35438</v>
      </c>
      <c r="AQ42" s="22">
        <v>0</v>
      </c>
      <c r="AR42" s="22">
        <v>0</v>
      </c>
      <c r="AS42" s="22">
        <v>0</v>
      </c>
      <c r="AT42" s="22">
        <v>0</v>
      </c>
      <c r="AU42" s="22">
        <v>0</v>
      </c>
      <c r="AV42" s="22">
        <v>0</v>
      </c>
      <c r="AW42" s="14">
        <f t="shared" si="33"/>
        <v>35438</v>
      </c>
      <c r="AX42" s="14">
        <f t="shared" si="34"/>
        <v>35438</v>
      </c>
      <c r="AY42" s="31">
        <v>65000</v>
      </c>
      <c r="AZ42" s="22">
        <v>0</v>
      </c>
      <c r="BA42" s="22">
        <v>0</v>
      </c>
      <c r="BB42" s="22">
        <v>0</v>
      </c>
      <c r="BC42" s="14">
        <f t="shared" si="35"/>
        <v>65000</v>
      </c>
      <c r="BD42" s="31">
        <v>0</v>
      </c>
      <c r="BE42" s="22">
        <v>0</v>
      </c>
      <c r="BF42" s="22">
        <v>0</v>
      </c>
      <c r="BG42" s="22">
        <v>0</v>
      </c>
      <c r="BH42" s="14">
        <f t="shared" si="72"/>
        <v>0</v>
      </c>
      <c r="BI42" s="31">
        <v>0</v>
      </c>
      <c r="BJ42" s="22">
        <v>0</v>
      </c>
      <c r="BK42" s="22">
        <v>0</v>
      </c>
      <c r="BL42" s="22">
        <v>0</v>
      </c>
      <c r="BM42" s="14">
        <f t="shared" si="74"/>
        <v>0</v>
      </c>
      <c r="BN42" s="31">
        <v>0</v>
      </c>
      <c r="BO42" s="14">
        <f t="shared" si="36"/>
        <v>0</v>
      </c>
      <c r="BP42" s="14">
        <f t="shared" si="37"/>
        <v>0</v>
      </c>
      <c r="BQ42" s="22">
        <v>0</v>
      </c>
      <c r="BR42" s="14">
        <f t="shared" si="38"/>
        <v>0</v>
      </c>
      <c r="BS42" s="22">
        <v>35438</v>
      </c>
      <c r="BT42" s="22">
        <v>35438</v>
      </c>
      <c r="BU42" s="22">
        <v>0</v>
      </c>
      <c r="BV42" s="22">
        <v>0</v>
      </c>
      <c r="BW42" s="22">
        <v>0</v>
      </c>
      <c r="BX42" s="22">
        <v>0</v>
      </c>
      <c r="BY42" s="22">
        <v>0</v>
      </c>
      <c r="BZ42" s="22">
        <v>0</v>
      </c>
      <c r="CA42" s="14">
        <f t="shared" si="39"/>
        <v>35438</v>
      </c>
      <c r="CB42" s="14">
        <f t="shared" si="40"/>
        <v>35438</v>
      </c>
      <c r="CC42" s="31">
        <v>65000</v>
      </c>
      <c r="CD42" s="22">
        <v>0</v>
      </c>
      <c r="CE42" s="22">
        <v>0</v>
      </c>
      <c r="CF42" s="22">
        <v>0</v>
      </c>
      <c r="CG42" s="14">
        <f t="shared" si="75"/>
        <v>65000</v>
      </c>
      <c r="CH42" s="31">
        <v>0</v>
      </c>
      <c r="CI42" s="22">
        <v>0</v>
      </c>
      <c r="CJ42" s="22">
        <v>0</v>
      </c>
      <c r="CK42" s="22">
        <v>0</v>
      </c>
      <c r="CL42" s="14">
        <f t="shared" si="41"/>
        <v>0</v>
      </c>
      <c r="CM42" s="31">
        <v>0</v>
      </c>
      <c r="CN42" s="22">
        <v>0</v>
      </c>
      <c r="CO42" s="22">
        <v>0</v>
      </c>
      <c r="CP42" s="22">
        <v>0</v>
      </c>
      <c r="CQ42" s="14">
        <f t="shared" si="73"/>
        <v>0</v>
      </c>
      <c r="CR42" s="31">
        <v>0</v>
      </c>
      <c r="CS42" s="22">
        <v>0</v>
      </c>
      <c r="CT42" s="22">
        <v>0</v>
      </c>
      <c r="CU42" s="22">
        <v>0</v>
      </c>
      <c r="CV42" s="14">
        <f t="shared" si="42"/>
        <v>0</v>
      </c>
      <c r="CW42" s="14">
        <f t="shared" si="43"/>
        <v>35438</v>
      </c>
      <c r="CX42" s="14">
        <f t="shared" si="44"/>
        <v>0</v>
      </c>
      <c r="CY42" s="14">
        <f t="shared" si="45"/>
        <v>0</v>
      </c>
      <c r="CZ42" s="14">
        <f t="shared" si="46"/>
        <v>0</v>
      </c>
      <c r="DA42" s="14">
        <f t="shared" si="47"/>
        <v>35438</v>
      </c>
      <c r="DB42" s="14">
        <f t="shared" si="48"/>
        <v>65000</v>
      </c>
      <c r="DC42" s="14">
        <f t="shared" si="49"/>
        <v>0</v>
      </c>
      <c r="DD42" s="14">
        <f t="shared" si="50"/>
        <v>0</v>
      </c>
      <c r="DE42" s="14">
        <f t="shared" si="51"/>
        <v>0</v>
      </c>
      <c r="DF42" s="14">
        <f t="shared" si="52"/>
        <v>65000</v>
      </c>
      <c r="DG42" s="157">
        <f t="shared" si="53"/>
        <v>0</v>
      </c>
      <c r="DH42" s="14">
        <f t="shared" si="54"/>
        <v>0</v>
      </c>
      <c r="DI42" s="14">
        <f t="shared" si="76"/>
        <v>0</v>
      </c>
      <c r="DJ42" s="14">
        <f t="shared" si="55"/>
        <v>0</v>
      </c>
      <c r="DK42" s="14">
        <f t="shared" si="77"/>
        <v>0</v>
      </c>
      <c r="DL42" s="14">
        <f t="shared" si="56"/>
        <v>35438</v>
      </c>
      <c r="DM42" s="14">
        <f t="shared" si="57"/>
        <v>0</v>
      </c>
      <c r="DN42" s="14">
        <f t="shared" si="58"/>
        <v>0</v>
      </c>
      <c r="DO42" s="14">
        <f t="shared" si="59"/>
        <v>0</v>
      </c>
      <c r="DP42" s="14">
        <f t="shared" si="60"/>
        <v>35438</v>
      </c>
      <c r="DQ42" s="14">
        <f t="shared" si="61"/>
        <v>65000</v>
      </c>
      <c r="DR42" s="14">
        <f t="shared" si="62"/>
        <v>0</v>
      </c>
      <c r="DS42" s="14">
        <f t="shared" si="63"/>
        <v>0</v>
      </c>
      <c r="DT42" s="14">
        <f t="shared" si="64"/>
        <v>0</v>
      </c>
      <c r="DU42" s="14">
        <f t="shared" si="65"/>
        <v>65000</v>
      </c>
      <c r="DV42" s="157">
        <f t="shared" si="66"/>
        <v>0</v>
      </c>
      <c r="DW42" s="14">
        <f t="shared" si="67"/>
        <v>0</v>
      </c>
      <c r="DX42" s="14">
        <f t="shared" si="68"/>
        <v>0</v>
      </c>
      <c r="DY42" s="14">
        <f t="shared" si="69"/>
        <v>0</v>
      </c>
      <c r="DZ42" s="14">
        <f t="shared" si="70"/>
        <v>0</v>
      </c>
      <c r="EA42" s="15" t="s">
        <v>71</v>
      </c>
      <c r="EB42" s="23" t="s">
        <v>75</v>
      </c>
      <c r="EC42" s="2"/>
    </row>
    <row r="43" spans="1:133" x14ac:dyDescent="0.25">
      <c r="A43" s="154"/>
      <c r="B43" s="14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7"/>
      <c r="AD43" s="16"/>
      <c r="AE43" s="16"/>
      <c r="AF43" s="17"/>
      <c r="AG43" s="16"/>
      <c r="AH43" s="16"/>
      <c r="AI43" s="17"/>
      <c r="AJ43" s="151"/>
      <c r="AK43" s="21" t="s">
        <v>134</v>
      </c>
      <c r="AL43" s="21" t="s">
        <v>135</v>
      </c>
      <c r="AM43" s="21" t="s">
        <v>97</v>
      </c>
      <c r="AN43" s="21" t="s">
        <v>70</v>
      </c>
      <c r="AO43" s="31">
        <v>157809.9</v>
      </c>
      <c r="AP43" s="22">
        <v>157809.9</v>
      </c>
      <c r="AQ43" s="22">
        <v>0</v>
      </c>
      <c r="AR43" s="22">
        <v>0</v>
      </c>
      <c r="AS43" s="22">
        <v>0</v>
      </c>
      <c r="AT43" s="22">
        <v>0</v>
      </c>
      <c r="AU43" s="22">
        <v>0</v>
      </c>
      <c r="AV43" s="22">
        <v>0</v>
      </c>
      <c r="AW43" s="14">
        <f t="shared" si="33"/>
        <v>157809.9</v>
      </c>
      <c r="AX43" s="14">
        <f t="shared" si="34"/>
        <v>157809.9</v>
      </c>
      <c r="AY43" s="31">
        <v>200000</v>
      </c>
      <c r="AZ43" s="22">
        <v>0</v>
      </c>
      <c r="BA43" s="22">
        <v>0</v>
      </c>
      <c r="BB43" s="22">
        <v>0</v>
      </c>
      <c r="BC43" s="14">
        <f t="shared" si="35"/>
        <v>200000</v>
      </c>
      <c r="BD43" s="31">
        <v>226600</v>
      </c>
      <c r="BE43" s="22">
        <v>0</v>
      </c>
      <c r="BF43" s="22">
        <v>0</v>
      </c>
      <c r="BG43" s="22">
        <v>0</v>
      </c>
      <c r="BH43" s="14">
        <f t="shared" si="72"/>
        <v>226600</v>
      </c>
      <c r="BI43" s="31">
        <v>250000</v>
      </c>
      <c r="BJ43" s="22">
        <v>0</v>
      </c>
      <c r="BK43" s="22">
        <v>0</v>
      </c>
      <c r="BL43" s="22">
        <v>0</v>
      </c>
      <c r="BM43" s="14">
        <f t="shared" si="74"/>
        <v>250000</v>
      </c>
      <c r="BN43" s="31">
        <v>250000</v>
      </c>
      <c r="BO43" s="14">
        <f t="shared" si="36"/>
        <v>0</v>
      </c>
      <c r="BP43" s="14">
        <f t="shared" si="37"/>
        <v>0</v>
      </c>
      <c r="BQ43" s="22">
        <v>0</v>
      </c>
      <c r="BR43" s="14">
        <f t="shared" si="38"/>
        <v>250000</v>
      </c>
      <c r="BS43" s="22">
        <v>157809.9</v>
      </c>
      <c r="BT43" s="22">
        <v>157809.9</v>
      </c>
      <c r="BU43" s="22">
        <v>0</v>
      </c>
      <c r="BV43" s="22">
        <v>0</v>
      </c>
      <c r="BW43" s="22">
        <v>0</v>
      </c>
      <c r="BX43" s="22">
        <v>0</v>
      </c>
      <c r="BY43" s="22">
        <v>0</v>
      </c>
      <c r="BZ43" s="22">
        <v>0</v>
      </c>
      <c r="CA43" s="14">
        <f t="shared" si="39"/>
        <v>157809.9</v>
      </c>
      <c r="CB43" s="14">
        <f t="shared" si="40"/>
        <v>157809.9</v>
      </c>
      <c r="CC43" s="31">
        <v>200000</v>
      </c>
      <c r="CD43" s="22">
        <v>0</v>
      </c>
      <c r="CE43" s="22">
        <v>0</v>
      </c>
      <c r="CF43" s="22">
        <v>0</v>
      </c>
      <c r="CG43" s="14">
        <f t="shared" si="75"/>
        <v>200000</v>
      </c>
      <c r="CH43" s="31">
        <v>226600</v>
      </c>
      <c r="CI43" s="22">
        <v>0</v>
      </c>
      <c r="CJ43" s="22">
        <v>0</v>
      </c>
      <c r="CK43" s="22">
        <v>0</v>
      </c>
      <c r="CL43" s="14">
        <f t="shared" si="41"/>
        <v>226600</v>
      </c>
      <c r="CM43" s="31">
        <v>250000</v>
      </c>
      <c r="CN43" s="22">
        <v>0</v>
      </c>
      <c r="CO43" s="22">
        <v>0</v>
      </c>
      <c r="CP43" s="22">
        <v>0</v>
      </c>
      <c r="CQ43" s="14">
        <f t="shared" si="73"/>
        <v>250000</v>
      </c>
      <c r="CR43" s="31">
        <v>250000</v>
      </c>
      <c r="CS43" s="22">
        <v>0</v>
      </c>
      <c r="CT43" s="22">
        <v>0</v>
      </c>
      <c r="CU43" s="22">
        <v>0</v>
      </c>
      <c r="CV43" s="14">
        <f t="shared" si="42"/>
        <v>250000</v>
      </c>
      <c r="CW43" s="14">
        <f t="shared" si="43"/>
        <v>157809.9</v>
      </c>
      <c r="CX43" s="14">
        <f t="shared" si="44"/>
        <v>0</v>
      </c>
      <c r="CY43" s="14">
        <f t="shared" si="45"/>
        <v>0</v>
      </c>
      <c r="CZ43" s="14">
        <f t="shared" si="46"/>
        <v>0</v>
      </c>
      <c r="DA43" s="14">
        <f t="shared" si="47"/>
        <v>157809.9</v>
      </c>
      <c r="DB43" s="14">
        <f t="shared" si="48"/>
        <v>200000</v>
      </c>
      <c r="DC43" s="14">
        <f t="shared" si="49"/>
        <v>0</v>
      </c>
      <c r="DD43" s="14">
        <f t="shared" si="50"/>
        <v>0</v>
      </c>
      <c r="DE43" s="14">
        <f t="shared" si="51"/>
        <v>0</v>
      </c>
      <c r="DF43" s="14">
        <f t="shared" si="52"/>
        <v>200000</v>
      </c>
      <c r="DG43" s="157">
        <v>226600</v>
      </c>
      <c r="DH43" s="14">
        <f t="shared" si="54"/>
        <v>0</v>
      </c>
      <c r="DI43" s="14">
        <f t="shared" si="76"/>
        <v>0</v>
      </c>
      <c r="DJ43" s="14">
        <f t="shared" si="55"/>
        <v>0</v>
      </c>
      <c r="DK43" s="14">
        <f>DG43</f>
        <v>226600</v>
      </c>
      <c r="DL43" s="14">
        <f t="shared" si="56"/>
        <v>157809.9</v>
      </c>
      <c r="DM43" s="14">
        <f t="shared" si="57"/>
        <v>0</v>
      </c>
      <c r="DN43" s="14">
        <f t="shared" si="58"/>
        <v>0</v>
      </c>
      <c r="DO43" s="14">
        <f t="shared" si="59"/>
        <v>0</v>
      </c>
      <c r="DP43" s="14">
        <f t="shared" si="60"/>
        <v>157809.9</v>
      </c>
      <c r="DQ43" s="14">
        <f t="shared" si="61"/>
        <v>200000</v>
      </c>
      <c r="DR43" s="14">
        <f t="shared" si="62"/>
        <v>0</v>
      </c>
      <c r="DS43" s="14">
        <f t="shared" si="63"/>
        <v>0</v>
      </c>
      <c r="DT43" s="14">
        <f t="shared" si="64"/>
        <v>0</v>
      </c>
      <c r="DU43" s="14">
        <f t="shared" si="65"/>
        <v>200000</v>
      </c>
      <c r="DV43" s="157">
        <f t="shared" si="66"/>
        <v>226600</v>
      </c>
      <c r="DW43" s="14">
        <f t="shared" si="67"/>
        <v>0</v>
      </c>
      <c r="DX43" s="14">
        <f t="shared" si="68"/>
        <v>0</v>
      </c>
      <c r="DY43" s="14">
        <f t="shared" si="69"/>
        <v>0</v>
      </c>
      <c r="DZ43" s="14">
        <f t="shared" si="70"/>
        <v>226600</v>
      </c>
      <c r="EA43" s="15" t="s">
        <v>71</v>
      </c>
      <c r="EB43" s="23" t="s">
        <v>98</v>
      </c>
      <c r="EC43" s="2"/>
    </row>
    <row r="44" spans="1:133" x14ac:dyDescent="0.25">
      <c r="A44" s="154"/>
      <c r="B44" s="1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7"/>
      <c r="AD44" s="16"/>
      <c r="AE44" s="16"/>
      <c r="AF44" s="17"/>
      <c r="AG44" s="16"/>
      <c r="AH44" s="16"/>
      <c r="AI44" s="17"/>
      <c r="AJ44" s="151"/>
      <c r="AK44" s="21" t="s">
        <v>134</v>
      </c>
      <c r="AL44" s="21" t="s">
        <v>135</v>
      </c>
      <c r="AM44" s="21" t="s">
        <v>136</v>
      </c>
      <c r="AN44" s="21" t="s">
        <v>137</v>
      </c>
      <c r="AO44" s="31">
        <v>255.73</v>
      </c>
      <c r="AP44" s="22">
        <v>255.73</v>
      </c>
      <c r="AQ44" s="22">
        <v>0</v>
      </c>
      <c r="AR44" s="22">
        <v>0</v>
      </c>
      <c r="AS44" s="22">
        <v>0</v>
      </c>
      <c r="AT44" s="22">
        <v>0</v>
      </c>
      <c r="AU44" s="22">
        <v>0</v>
      </c>
      <c r="AV44" s="22">
        <v>0</v>
      </c>
      <c r="AW44" s="14">
        <f t="shared" si="33"/>
        <v>255.73</v>
      </c>
      <c r="AX44" s="14">
        <f t="shared" si="34"/>
        <v>255.73</v>
      </c>
      <c r="AY44" s="31">
        <v>36.43</v>
      </c>
      <c r="AZ44" s="22">
        <v>0</v>
      </c>
      <c r="BA44" s="22">
        <v>0</v>
      </c>
      <c r="BB44" s="22">
        <v>0</v>
      </c>
      <c r="BC44" s="14">
        <f t="shared" si="35"/>
        <v>36.43</v>
      </c>
      <c r="BD44" s="31">
        <v>0</v>
      </c>
      <c r="BE44" s="22">
        <v>0</v>
      </c>
      <c r="BF44" s="22">
        <v>0</v>
      </c>
      <c r="BG44" s="22">
        <v>0</v>
      </c>
      <c r="BH44" s="14">
        <f t="shared" si="72"/>
        <v>0</v>
      </c>
      <c r="BI44" s="31">
        <v>0</v>
      </c>
      <c r="BJ44" s="22">
        <v>0</v>
      </c>
      <c r="BK44" s="22">
        <v>0</v>
      </c>
      <c r="BL44" s="22">
        <v>0</v>
      </c>
      <c r="BM44" s="14">
        <f t="shared" si="74"/>
        <v>0</v>
      </c>
      <c r="BN44" s="31">
        <v>0</v>
      </c>
      <c r="BO44" s="14">
        <f t="shared" si="36"/>
        <v>0</v>
      </c>
      <c r="BP44" s="14">
        <f t="shared" si="37"/>
        <v>0</v>
      </c>
      <c r="BQ44" s="22">
        <v>0</v>
      </c>
      <c r="BR44" s="14">
        <f t="shared" si="38"/>
        <v>0</v>
      </c>
      <c r="BS44" s="22">
        <v>255.73</v>
      </c>
      <c r="BT44" s="22">
        <v>255.73</v>
      </c>
      <c r="BU44" s="22">
        <v>0</v>
      </c>
      <c r="BV44" s="22">
        <v>0</v>
      </c>
      <c r="BW44" s="22">
        <v>0</v>
      </c>
      <c r="BX44" s="22">
        <v>0</v>
      </c>
      <c r="BY44" s="22">
        <v>0</v>
      </c>
      <c r="BZ44" s="22">
        <v>0</v>
      </c>
      <c r="CA44" s="14">
        <f t="shared" si="39"/>
        <v>255.73</v>
      </c>
      <c r="CB44" s="14">
        <f t="shared" si="40"/>
        <v>255.73</v>
      </c>
      <c r="CC44" s="31">
        <v>36.43</v>
      </c>
      <c r="CD44" s="22">
        <v>0</v>
      </c>
      <c r="CE44" s="22">
        <v>0</v>
      </c>
      <c r="CF44" s="22">
        <v>0</v>
      </c>
      <c r="CG44" s="14">
        <f t="shared" si="75"/>
        <v>36.43</v>
      </c>
      <c r="CH44" s="31">
        <v>0</v>
      </c>
      <c r="CI44" s="22">
        <v>0</v>
      </c>
      <c r="CJ44" s="22">
        <v>0</v>
      </c>
      <c r="CK44" s="22">
        <v>0</v>
      </c>
      <c r="CL44" s="14">
        <f t="shared" si="41"/>
        <v>0</v>
      </c>
      <c r="CM44" s="31">
        <v>0</v>
      </c>
      <c r="CN44" s="22">
        <v>0</v>
      </c>
      <c r="CO44" s="22">
        <v>0</v>
      </c>
      <c r="CP44" s="22">
        <v>0</v>
      </c>
      <c r="CQ44" s="14">
        <f t="shared" si="73"/>
        <v>0</v>
      </c>
      <c r="CR44" s="31">
        <v>0</v>
      </c>
      <c r="CS44" s="22">
        <v>0</v>
      </c>
      <c r="CT44" s="22">
        <v>0</v>
      </c>
      <c r="CU44" s="22">
        <v>0</v>
      </c>
      <c r="CV44" s="14">
        <f t="shared" si="42"/>
        <v>0</v>
      </c>
      <c r="CW44" s="14">
        <f t="shared" si="43"/>
        <v>255.73</v>
      </c>
      <c r="CX44" s="14">
        <f t="shared" si="44"/>
        <v>0</v>
      </c>
      <c r="CY44" s="14">
        <f t="shared" si="45"/>
        <v>0</v>
      </c>
      <c r="CZ44" s="14">
        <f t="shared" si="46"/>
        <v>0</v>
      </c>
      <c r="DA44" s="14">
        <f t="shared" si="47"/>
        <v>255.73</v>
      </c>
      <c r="DB44" s="14">
        <f t="shared" si="48"/>
        <v>36.43</v>
      </c>
      <c r="DC44" s="14">
        <f t="shared" si="49"/>
        <v>0</v>
      </c>
      <c r="DD44" s="14">
        <f t="shared" si="50"/>
        <v>0</v>
      </c>
      <c r="DE44" s="14">
        <f t="shared" si="51"/>
        <v>0</v>
      </c>
      <c r="DF44" s="14">
        <f t="shared" si="52"/>
        <v>36.43</v>
      </c>
      <c r="DG44" s="157">
        <f t="shared" si="53"/>
        <v>0</v>
      </c>
      <c r="DH44" s="14">
        <f t="shared" si="54"/>
        <v>0</v>
      </c>
      <c r="DI44" s="14">
        <f t="shared" si="76"/>
        <v>0</v>
      </c>
      <c r="DJ44" s="14">
        <f t="shared" si="55"/>
        <v>0</v>
      </c>
      <c r="DK44" s="14">
        <f t="shared" si="77"/>
        <v>0</v>
      </c>
      <c r="DL44" s="14">
        <f t="shared" si="56"/>
        <v>255.73</v>
      </c>
      <c r="DM44" s="14">
        <f t="shared" si="57"/>
        <v>0</v>
      </c>
      <c r="DN44" s="14">
        <f t="shared" si="58"/>
        <v>0</v>
      </c>
      <c r="DO44" s="14">
        <f t="shared" si="59"/>
        <v>0</v>
      </c>
      <c r="DP44" s="14">
        <f t="shared" si="60"/>
        <v>255.73</v>
      </c>
      <c r="DQ44" s="14">
        <f t="shared" si="61"/>
        <v>36.43</v>
      </c>
      <c r="DR44" s="14">
        <f t="shared" si="62"/>
        <v>0</v>
      </c>
      <c r="DS44" s="14">
        <f t="shared" si="63"/>
        <v>0</v>
      </c>
      <c r="DT44" s="14">
        <f t="shared" si="64"/>
        <v>0</v>
      </c>
      <c r="DU44" s="14">
        <f t="shared" si="65"/>
        <v>36.43</v>
      </c>
      <c r="DV44" s="157">
        <f t="shared" si="66"/>
        <v>0</v>
      </c>
      <c r="DW44" s="14">
        <f t="shared" si="67"/>
        <v>0</v>
      </c>
      <c r="DX44" s="14">
        <f t="shared" si="68"/>
        <v>0</v>
      </c>
      <c r="DY44" s="14">
        <f t="shared" si="69"/>
        <v>0</v>
      </c>
      <c r="DZ44" s="14">
        <f t="shared" si="70"/>
        <v>0</v>
      </c>
      <c r="EA44" s="15" t="s">
        <v>71</v>
      </c>
      <c r="EB44" s="23" t="s">
        <v>101</v>
      </c>
      <c r="EC44" s="2"/>
    </row>
    <row r="45" spans="1:133" x14ac:dyDescent="0.25">
      <c r="A45" s="154"/>
      <c r="B45" s="149"/>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7"/>
      <c r="AD45" s="16"/>
      <c r="AE45" s="16"/>
      <c r="AF45" s="17"/>
      <c r="AG45" s="16"/>
      <c r="AH45" s="16"/>
      <c r="AI45" s="17"/>
      <c r="AJ45" s="151"/>
      <c r="AK45" s="21" t="s">
        <v>134</v>
      </c>
      <c r="AL45" s="21" t="s">
        <v>138</v>
      </c>
      <c r="AM45" s="21" t="s">
        <v>97</v>
      </c>
      <c r="AN45" s="21" t="s">
        <v>70</v>
      </c>
      <c r="AO45" s="31">
        <v>95290.33</v>
      </c>
      <c r="AP45" s="22">
        <v>95290.33</v>
      </c>
      <c r="AQ45" s="22">
        <v>0</v>
      </c>
      <c r="AR45" s="22">
        <v>0</v>
      </c>
      <c r="AS45" s="22">
        <v>85761.23</v>
      </c>
      <c r="AT45" s="22">
        <v>85761.23</v>
      </c>
      <c r="AU45" s="22">
        <v>0</v>
      </c>
      <c r="AV45" s="22">
        <v>0</v>
      </c>
      <c r="AW45" s="14">
        <f t="shared" si="33"/>
        <v>9529.1000000000058</v>
      </c>
      <c r="AX45" s="14">
        <f t="shared" si="34"/>
        <v>9529.1000000000058</v>
      </c>
      <c r="AY45" s="31">
        <v>26481.83</v>
      </c>
      <c r="AZ45" s="22">
        <v>0</v>
      </c>
      <c r="BA45" s="22">
        <v>23833.65</v>
      </c>
      <c r="BB45" s="22">
        <v>0</v>
      </c>
      <c r="BC45" s="14">
        <f t="shared" si="35"/>
        <v>2648.1800000000003</v>
      </c>
      <c r="BD45" s="31">
        <v>26481.83</v>
      </c>
      <c r="BE45" s="22">
        <v>0</v>
      </c>
      <c r="BF45" s="22">
        <v>23833.65</v>
      </c>
      <c r="BG45" s="22">
        <v>0</v>
      </c>
      <c r="BH45" s="14">
        <f t="shared" si="72"/>
        <v>2648.1800000000003</v>
      </c>
      <c r="BI45" s="31">
        <v>26481.83</v>
      </c>
      <c r="BJ45" s="22">
        <v>0</v>
      </c>
      <c r="BK45" s="22">
        <v>23833.65</v>
      </c>
      <c r="BL45" s="22">
        <v>0</v>
      </c>
      <c r="BM45" s="14">
        <f t="shared" si="74"/>
        <v>2648.1800000000003</v>
      </c>
      <c r="BN45" s="31">
        <v>26481.83</v>
      </c>
      <c r="BO45" s="14">
        <f t="shared" si="36"/>
        <v>0</v>
      </c>
      <c r="BP45" s="14">
        <f t="shared" si="37"/>
        <v>23833.65</v>
      </c>
      <c r="BQ45" s="22">
        <v>0</v>
      </c>
      <c r="BR45" s="14">
        <f t="shared" si="38"/>
        <v>2648.1800000000003</v>
      </c>
      <c r="BS45" s="22">
        <v>95290.33</v>
      </c>
      <c r="BT45" s="22">
        <v>95290.33</v>
      </c>
      <c r="BU45" s="22">
        <v>0</v>
      </c>
      <c r="BV45" s="22">
        <v>0</v>
      </c>
      <c r="BW45" s="22">
        <v>85761.23</v>
      </c>
      <c r="BX45" s="22">
        <v>85761.23</v>
      </c>
      <c r="BY45" s="22">
        <v>0</v>
      </c>
      <c r="BZ45" s="22">
        <v>0</v>
      </c>
      <c r="CA45" s="14">
        <f t="shared" si="39"/>
        <v>9529.1000000000058</v>
      </c>
      <c r="CB45" s="14">
        <f t="shared" si="40"/>
        <v>9529.1000000000058</v>
      </c>
      <c r="CC45" s="31">
        <v>26481.83</v>
      </c>
      <c r="CD45" s="22">
        <v>0</v>
      </c>
      <c r="CE45" s="22">
        <v>23833.65</v>
      </c>
      <c r="CF45" s="22">
        <v>0</v>
      </c>
      <c r="CG45" s="14">
        <f t="shared" si="75"/>
        <v>2648.1800000000003</v>
      </c>
      <c r="CH45" s="31">
        <v>26481.83</v>
      </c>
      <c r="CI45" s="22">
        <v>0</v>
      </c>
      <c r="CJ45" s="22">
        <v>23833.65</v>
      </c>
      <c r="CK45" s="22">
        <v>0</v>
      </c>
      <c r="CL45" s="14">
        <f t="shared" si="41"/>
        <v>2648.1800000000003</v>
      </c>
      <c r="CM45" s="31">
        <v>26481.83</v>
      </c>
      <c r="CN45" s="22">
        <v>0</v>
      </c>
      <c r="CO45" s="22">
        <v>23833.65</v>
      </c>
      <c r="CP45" s="22">
        <v>0</v>
      </c>
      <c r="CQ45" s="14">
        <f t="shared" si="73"/>
        <v>2648.1800000000003</v>
      </c>
      <c r="CR45" s="31">
        <v>26481.83</v>
      </c>
      <c r="CS45" s="22">
        <v>0</v>
      </c>
      <c r="CT45" s="22">
        <v>23833.65</v>
      </c>
      <c r="CU45" s="22">
        <v>0</v>
      </c>
      <c r="CV45" s="14">
        <f t="shared" si="42"/>
        <v>2648.1800000000003</v>
      </c>
      <c r="CW45" s="14">
        <f t="shared" si="43"/>
        <v>95290.33</v>
      </c>
      <c r="CX45" s="14">
        <f t="shared" si="44"/>
        <v>0</v>
      </c>
      <c r="CY45" s="14">
        <f t="shared" si="45"/>
        <v>85761.23</v>
      </c>
      <c r="CZ45" s="14">
        <f t="shared" si="46"/>
        <v>0</v>
      </c>
      <c r="DA45" s="14">
        <f t="shared" si="47"/>
        <v>9529.1000000000058</v>
      </c>
      <c r="DB45" s="14">
        <f t="shared" si="48"/>
        <v>26481.83</v>
      </c>
      <c r="DC45" s="14">
        <f t="shared" si="49"/>
        <v>0</v>
      </c>
      <c r="DD45" s="14">
        <f t="shared" si="50"/>
        <v>23833.65</v>
      </c>
      <c r="DE45" s="14">
        <f t="shared" si="51"/>
        <v>0</v>
      </c>
      <c r="DF45" s="14">
        <f t="shared" si="52"/>
        <v>2648.1800000000003</v>
      </c>
      <c r="DG45" s="157">
        <v>26481.83</v>
      </c>
      <c r="DH45" s="14">
        <f t="shared" si="54"/>
        <v>0</v>
      </c>
      <c r="DI45" s="14">
        <v>23833.65</v>
      </c>
      <c r="DJ45" s="14">
        <f t="shared" si="55"/>
        <v>0</v>
      </c>
      <c r="DK45" s="14">
        <f>DG45-DI45</f>
        <v>2648.1800000000003</v>
      </c>
      <c r="DL45" s="14">
        <f t="shared" si="56"/>
        <v>95290.33</v>
      </c>
      <c r="DM45" s="14">
        <f t="shared" si="57"/>
        <v>0</v>
      </c>
      <c r="DN45" s="14">
        <f t="shared" si="58"/>
        <v>85761.23</v>
      </c>
      <c r="DO45" s="14">
        <f t="shared" si="59"/>
        <v>0</v>
      </c>
      <c r="DP45" s="14">
        <f t="shared" si="60"/>
        <v>9529.1000000000058</v>
      </c>
      <c r="DQ45" s="14">
        <f t="shared" si="61"/>
        <v>26481.83</v>
      </c>
      <c r="DR45" s="14">
        <f t="shared" si="62"/>
        <v>0</v>
      </c>
      <c r="DS45" s="14">
        <f t="shared" si="63"/>
        <v>23833.65</v>
      </c>
      <c r="DT45" s="14">
        <f t="shared" si="64"/>
        <v>0</v>
      </c>
      <c r="DU45" s="14">
        <f t="shared" si="65"/>
        <v>2648.1800000000003</v>
      </c>
      <c r="DV45" s="157">
        <f t="shared" si="66"/>
        <v>26481.83</v>
      </c>
      <c r="DW45" s="14">
        <f t="shared" si="67"/>
        <v>0</v>
      </c>
      <c r="DX45" s="14">
        <f t="shared" si="68"/>
        <v>23833.65</v>
      </c>
      <c r="DY45" s="14">
        <f t="shared" si="69"/>
        <v>0</v>
      </c>
      <c r="DZ45" s="14">
        <f t="shared" si="70"/>
        <v>2648.1800000000003</v>
      </c>
      <c r="EA45" s="15" t="s">
        <v>71</v>
      </c>
      <c r="EB45" s="23" t="s">
        <v>103</v>
      </c>
      <c r="EC45" s="2"/>
    </row>
    <row r="46" spans="1:133" x14ac:dyDescent="0.25">
      <c r="A46" s="154"/>
      <c r="B46" s="149"/>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7"/>
      <c r="AD46" s="16"/>
      <c r="AE46" s="16"/>
      <c r="AF46" s="17"/>
      <c r="AG46" s="16"/>
      <c r="AH46" s="16"/>
      <c r="AI46" s="17"/>
      <c r="AJ46" s="151"/>
      <c r="AK46" s="21" t="s">
        <v>134</v>
      </c>
      <c r="AL46" s="21" t="s">
        <v>139</v>
      </c>
      <c r="AM46" s="21" t="s">
        <v>69</v>
      </c>
      <c r="AN46" s="21" t="s">
        <v>70</v>
      </c>
      <c r="AO46" s="31">
        <v>0</v>
      </c>
      <c r="AP46" s="22">
        <v>0</v>
      </c>
      <c r="AQ46" s="22">
        <v>0</v>
      </c>
      <c r="AR46" s="22">
        <v>0</v>
      </c>
      <c r="AS46" s="22">
        <v>0</v>
      </c>
      <c r="AT46" s="22">
        <v>0</v>
      </c>
      <c r="AU46" s="22">
        <v>0</v>
      </c>
      <c r="AV46" s="22">
        <v>0</v>
      </c>
      <c r="AW46" s="14">
        <f t="shared" si="33"/>
        <v>0</v>
      </c>
      <c r="AX46" s="14">
        <f t="shared" si="34"/>
        <v>0</v>
      </c>
      <c r="AY46" s="31">
        <v>35000</v>
      </c>
      <c r="AZ46" s="22">
        <v>0</v>
      </c>
      <c r="BA46" s="22">
        <v>0</v>
      </c>
      <c r="BB46" s="22">
        <v>0</v>
      </c>
      <c r="BC46" s="14">
        <f t="shared" si="35"/>
        <v>35000</v>
      </c>
      <c r="BD46" s="31">
        <v>4978.82</v>
      </c>
      <c r="BE46" s="22">
        <v>0</v>
      </c>
      <c r="BF46" s="22">
        <v>0</v>
      </c>
      <c r="BG46" s="22">
        <v>0</v>
      </c>
      <c r="BH46" s="14">
        <f t="shared" si="72"/>
        <v>4978.82</v>
      </c>
      <c r="BI46" s="31">
        <v>8000</v>
      </c>
      <c r="BJ46" s="22">
        <v>0</v>
      </c>
      <c r="BK46" s="22">
        <v>0</v>
      </c>
      <c r="BL46" s="22">
        <v>0</v>
      </c>
      <c r="BM46" s="14">
        <f t="shared" si="74"/>
        <v>8000</v>
      </c>
      <c r="BN46" s="31">
        <v>8000</v>
      </c>
      <c r="BO46" s="14">
        <f t="shared" si="36"/>
        <v>0</v>
      </c>
      <c r="BP46" s="14">
        <f t="shared" si="37"/>
        <v>0</v>
      </c>
      <c r="BQ46" s="22">
        <v>0</v>
      </c>
      <c r="BR46" s="14">
        <f t="shared" si="38"/>
        <v>8000</v>
      </c>
      <c r="BS46" s="22">
        <v>0</v>
      </c>
      <c r="BT46" s="22">
        <v>0</v>
      </c>
      <c r="BU46" s="22">
        <v>0</v>
      </c>
      <c r="BV46" s="22">
        <v>0</v>
      </c>
      <c r="BW46" s="22">
        <v>0</v>
      </c>
      <c r="BX46" s="22">
        <v>0</v>
      </c>
      <c r="BY46" s="22">
        <v>0</v>
      </c>
      <c r="BZ46" s="22">
        <v>0</v>
      </c>
      <c r="CA46" s="14">
        <f t="shared" si="39"/>
        <v>0</v>
      </c>
      <c r="CB46" s="14">
        <f t="shared" si="40"/>
        <v>0</v>
      </c>
      <c r="CC46" s="31">
        <v>35000</v>
      </c>
      <c r="CD46" s="22">
        <v>0</v>
      </c>
      <c r="CE46" s="22">
        <v>0</v>
      </c>
      <c r="CF46" s="22">
        <v>0</v>
      </c>
      <c r="CG46" s="14">
        <f t="shared" si="75"/>
        <v>35000</v>
      </c>
      <c r="CH46" s="31">
        <v>4978.82</v>
      </c>
      <c r="CI46" s="22">
        <v>0</v>
      </c>
      <c r="CJ46" s="22">
        <v>0</v>
      </c>
      <c r="CK46" s="22">
        <v>0</v>
      </c>
      <c r="CL46" s="14">
        <f t="shared" si="41"/>
        <v>4978.82</v>
      </c>
      <c r="CM46" s="31">
        <v>8000</v>
      </c>
      <c r="CN46" s="22">
        <v>0</v>
      </c>
      <c r="CO46" s="22">
        <v>0</v>
      </c>
      <c r="CP46" s="22">
        <v>0</v>
      </c>
      <c r="CQ46" s="14">
        <f t="shared" si="73"/>
        <v>8000</v>
      </c>
      <c r="CR46" s="31">
        <v>8000</v>
      </c>
      <c r="CS46" s="22">
        <v>0</v>
      </c>
      <c r="CT46" s="22">
        <v>0</v>
      </c>
      <c r="CU46" s="22">
        <v>0</v>
      </c>
      <c r="CV46" s="14">
        <f t="shared" si="42"/>
        <v>8000</v>
      </c>
      <c r="CW46" s="14">
        <f t="shared" si="43"/>
        <v>0</v>
      </c>
      <c r="CX46" s="14">
        <f t="shared" si="44"/>
        <v>0</v>
      </c>
      <c r="CY46" s="14">
        <f t="shared" si="45"/>
        <v>0</v>
      </c>
      <c r="CZ46" s="14">
        <f t="shared" si="46"/>
        <v>0</v>
      </c>
      <c r="DA46" s="14">
        <f t="shared" si="47"/>
        <v>0</v>
      </c>
      <c r="DB46" s="14">
        <f t="shared" si="48"/>
        <v>35000</v>
      </c>
      <c r="DC46" s="14">
        <f t="shared" si="49"/>
        <v>0</v>
      </c>
      <c r="DD46" s="14">
        <f t="shared" si="50"/>
        <v>0</v>
      </c>
      <c r="DE46" s="14">
        <f t="shared" si="51"/>
        <v>0</v>
      </c>
      <c r="DF46" s="14">
        <f t="shared" si="52"/>
        <v>35000</v>
      </c>
      <c r="DG46" s="157">
        <v>4978.82</v>
      </c>
      <c r="DH46" s="14">
        <f t="shared" si="54"/>
        <v>0</v>
      </c>
      <c r="DI46" s="14">
        <f t="shared" si="76"/>
        <v>0</v>
      </c>
      <c r="DJ46" s="14">
        <f t="shared" si="55"/>
        <v>0</v>
      </c>
      <c r="DK46" s="14">
        <f>DG46</f>
        <v>4978.82</v>
      </c>
      <c r="DL46" s="14">
        <f t="shared" si="56"/>
        <v>0</v>
      </c>
      <c r="DM46" s="14">
        <f t="shared" si="57"/>
        <v>0</v>
      </c>
      <c r="DN46" s="14">
        <f t="shared" si="58"/>
        <v>0</v>
      </c>
      <c r="DO46" s="14">
        <f t="shared" si="59"/>
        <v>0</v>
      </c>
      <c r="DP46" s="14">
        <f t="shared" si="60"/>
        <v>0</v>
      </c>
      <c r="DQ46" s="14">
        <f t="shared" si="61"/>
        <v>35000</v>
      </c>
      <c r="DR46" s="14">
        <f t="shared" si="62"/>
        <v>0</v>
      </c>
      <c r="DS46" s="14">
        <f t="shared" si="63"/>
        <v>0</v>
      </c>
      <c r="DT46" s="14">
        <f t="shared" si="64"/>
        <v>0</v>
      </c>
      <c r="DU46" s="14">
        <f t="shared" si="65"/>
        <v>35000</v>
      </c>
      <c r="DV46" s="157">
        <f t="shared" si="66"/>
        <v>4978.82</v>
      </c>
      <c r="DW46" s="14">
        <f t="shared" si="67"/>
        <v>0</v>
      </c>
      <c r="DX46" s="14">
        <f t="shared" si="68"/>
        <v>0</v>
      </c>
      <c r="DY46" s="14">
        <f t="shared" si="69"/>
        <v>0</v>
      </c>
      <c r="DZ46" s="14">
        <f t="shared" si="70"/>
        <v>4978.82</v>
      </c>
      <c r="EA46" s="15" t="s">
        <v>71</v>
      </c>
      <c r="EB46" s="23" t="s">
        <v>104</v>
      </c>
      <c r="EC46" s="2"/>
    </row>
    <row r="47" spans="1:133" x14ac:dyDescent="0.25">
      <c r="A47" s="154"/>
      <c r="B47" s="149"/>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7"/>
      <c r="AD47" s="16"/>
      <c r="AE47" s="16"/>
      <c r="AF47" s="17"/>
      <c r="AG47" s="16"/>
      <c r="AH47" s="16"/>
      <c r="AI47" s="17"/>
      <c r="AJ47" s="151"/>
      <c r="AK47" s="21" t="s">
        <v>134</v>
      </c>
      <c r="AL47" s="21" t="s">
        <v>139</v>
      </c>
      <c r="AM47" s="21" t="s">
        <v>69</v>
      </c>
      <c r="AN47" s="21" t="s">
        <v>96</v>
      </c>
      <c r="AO47" s="31">
        <v>0</v>
      </c>
      <c r="AP47" s="22">
        <v>0</v>
      </c>
      <c r="AQ47" s="22">
        <v>0</v>
      </c>
      <c r="AR47" s="22">
        <v>0</v>
      </c>
      <c r="AS47" s="22">
        <v>0</v>
      </c>
      <c r="AT47" s="22">
        <v>0</v>
      </c>
      <c r="AU47" s="22">
        <v>0</v>
      </c>
      <c r="AV47" s="22">
        <v>0</v>
      </c>
      <c r="AW47" s="14">
        <f t="shared" si="33"/>
        <v>0</v>
      </c>
      <c r="AX47" s="14">
        <f t="shared" si="34"/>
        <v>0</v>
      </c>
      <c r="AY47" s="31">
        <v>0</v>
      </c>
      <c r="AZ47" s="22">
        <v>0</v>
      </c>
      <c r="BA47" s="22">
        <v>0</v>
      </c>
      <c r="BB47" s="22">
        <v>0</v>
      </c>
      <c r="BC47" s="14">
        <f t="shared" si="35"/>
        <v>0</v>
      </c>
      <c r="BD47" s="31">
        <v>0</v>
      </c>
      <c r="BE47" s="22">
        <v>0</v>
      </c>
      <c r="BF47" s="22">
        <v>0</v>
      </c>
      <c r="BG47" s="22">
        <v>0</v>
      </c>
      <c r="BH47" s="14">
        <f t="shared" si="72"/>
        <v>0</v>
      </c>
      <c r="BI47" s="31">
        <v>0</v>
      </c>
      <c r="BJ47" s="22">
        <v>0</v>
      </c>
      <c r="BK47" s="22">
        <v>0</v>
      </c>
      <c r="BL47" s="22">
        <v>0</v>
      </c>
      <c r="BM47" s="14">
        <f t="shared" si="74"/>
        <v>0</v>
      </c>
      <c r="BN47" s="31">
        <v>0</v>
      </c>
      <c r="BO47" s="14">
        <f t="shared" si="36"/>
        <v>0</v>
      </c>
      <c r="BP47" s="14">
        <f t="shared" si="37"/>
        <v>0</v>
      </c>
      <c r="BQ47" s="22">
        <v>0</v>
      </c>
      <c r="BR47" s="14">
        <f t="shared" si="38"/>
        <v>0</v>
      </c>
      <c r="BS47" s="22">
        <v>0</v>
      </c>
      <c r="BT47" s="22">
        <v>0</v>
      </c>
      <c r="BU47" s="22">
        <v>0</v>
      </c>
      <c r="BV47" s="22">
        <v>0</v>
      </c>
      <c r="BW47" s="22">
        <v>0</v>
      </c>
      <c r="BX47" s="22">
        <v>0</v>
      </c>
      <c r="BY47" s="22">
        <v>0</v>
      </c>
      <c r="BZ47" s="22">
        <v>0</v>
      </c>
      <c r="CA47" s="14">
        <f t="shared" si="39"/>
        <v>0</v>
      </c>
      <c r="CB47" s="14">
        <f t="shared" si="40"/>
        <v>0</v>
      </c>
      <c r="CC47" s="31">
        <v>0</v>
      </c>
      <c r="CD47" s="22">
        <v>0</v>
      </c>
      <c r="CE47" s="22">
        <v>0</v>
      </c>
      <c r="CF47" s="22">
        <v>0</v>
      </c>
      <c r="CG47" s="14">
        <f t="shared" si="75"/>
        <v>0</v>
      </c>
      <c r="CH47" s="31">
        <v>0</v>
      </c>
      <c r="CI47" s="22">
        <v>0</v>
      </c>
      <c r="CJ47" s="22">
        <v>0</v>
      </c>
      <c r="CK47" s="22">
        <v>0</v>
      </c>
      <c r="CL47" s="14">
        <f t="shared" si="41"/>
        <v>0</v>
      </c>
      <c r="CM47" s="31">
        <v>0</v>
      </c>
      <c r="CN47" s="22">
        <v>0</v>
      </c>
      <c r="CO47" s="22">
        <v>0</v>
      </c>
      <c r="CP47" s="22">
        <v>0</v>
      </c>
      <c r="CQ47" s="14">
        <f t="shared" si="73"/>
        <v>0</v>
      </c>
      <c r="CR47" s="31">
        <v>0</v>
      </c>
      <c r="CS47" s="22">
        <v>0</v>
      </c>
      <c r="CT47" s="22">
        <v>0</v>
      </c>
      <c r="CU47" s="22">
        <v>0</v>
      </c>
      <c r="CV47" s="14">
        <f t="shared" si="42"/>
        <v>0</v>
      </c>
      <c r="CW47" s="14">
        <f t="shared" si="43"/>
        <v>0</v>
      </c>
      <c r="CX47" s="14">
        <f t="shared" si="44"/>
        <v>0</v>
      </c>
      <c r="CY47" s="14">
        <f t="shared" si="45"/>
        <v>0</v>
      </c>
      <c r="CZ47" s="14">
        <f t="shared" si="46"/>
        <v>0</v>
      </c>
      <c r="DA47" s="14">
        <f t="shared" si="47"/>
        <v>0</v>
      </c>
      <c r="DB47" s="14">
        <f t="shared" si="48"/>
        <v>0</v>
      </c>
      <c r="DC47" s="14">
        <f t="shared" si="49"/>
        <v>0</v>
      </c>
      <c r="DD47" s="14">
        <f t="shared" si="50"/>
        <v>0</v>
      </c>
      <c r="DE47" s="14">
        <f t="shared" si="51"/>
        <v>0</v>
      </c>
      <c r="DF47" s="14">
        <f t="shared" si="52"/>
        <v>0</v>
      </c>
      <c r="DG47" s="157">
        <f t="shared" si="53"/>
        <v>0</v>
      </c>
      <c r="DH47" s="14">
        <f t="shared" si="54"/>
        <v>0</v>
      </c>
      <c r="DI47" s="14">
        <f t="shared" si="76"/>
        <v>0</v>
      </c>
      <c r="DJ47" s="14">
        <f t="shared" si="55"/>
        <v>0</v>
      </c>
      <c r="DK47" s="14">
        <f t="shared" si="77"/>
        <v>0</v>
      </c>
      <c r="DL47" s="14">
        <f t="shared" si="56"/>
        <v>0</v>
      </c>
      <c r="DM47" s="14">
        <f t="shared" si="57"/>
        <v>0</v>
      </c>
      <c r="DN47" s="14">
        <f t="shared" si="58"/>
        <v>0</v>
      </c>
      <c r="DO47" s="14">
        <f t="shared" si="59"/>
        <v>0</v>
      </c>
      <c r="DP47" s="14">
        <f t="shared" si="60"/>
        <v>0</v>
      </c>
      <c r="DQ47" s="14">
        <f t="shared" si="61"/>
        <v>0</v>
      </c>
      <c r="DR47" s="14">
        <f t="shared" si="62"/>
        <v>0</v>
      </c>
      <c r="DS47" s="14">
        <f t="shared" si="63"/>
        <v>0</v>
      </c>
      <c r="DT47" s="14">
        <f t="shared" si="64"/>
        <v>0</v>
      </c>
      <c r="DU47" s="14">
        <f t="shared" si="65"/>
        <v>0</v>
      </c>
      <c r="DV47" s="157">
        <f t="shared" si="66"/>
        <v>0</v>
      </c>
      <c r="DW47" s="14">
        <f t="shared" si="67"/>
        <v>0</v>
      </c>
      <c r="DX47" s="14">
        <f t="shared" si="68"/>
        <v>0</v>
      </c>
      <c r="DY47" s="14">
        <f t="shared" si="69"/>
        <v>0</v>
      </c>
      <c r="DZ47" s="14">
        <f t="shared" si="70"/>
        <v>0</v>
      </c>
      <c r="EA47" s="15" t="s">
        <v>71</v>
      </c>
      <c r="EB47" s="23" t="s">
        <v>106</v>
      </c>
      <c r="EC47" s="2"/>
    </row>
    <row r="48" spans="1:133" x14ac:dyDescent="0.25">
      <c r="A48" s="154"/>
      <c r="B48" s="149"/>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7"/>
      <c r="AD48" s="16"/>
      <c r="AE48" s="16"/>
      <c r="AF48" s="17"/>
      <c r="AG48" s="16"/>
      <c r="AH48" s="16"/>
      <c r="AI48" s="17"/>
      <c r="AJ48" s="151"/>
      <c r="AK48" s="21" t="s">
        <v>134</v>
      </c>
      <c r="AL48" s="21" t="s">
        <v>140</v>
      </c>
      <c r="AM48" s="21" t="s">
        <v>69</v>
      </c>
      <c r="AN48" s="21" t="s">
        <v>70</v>
      </c>
      <c r="AO48" s="31">
        <v>0</v>
      </c>
      <c r="AP48" s="22">
        <v>0</v>
      </c>
      <c r="AQ48" s="22">
        <v>0</v>
      </c>
      <c r="AR48" s="22">
        <v>0</v>
      </c>
      <c r="AS48" s="22">
        <v>0</v>
      </c>
      <c r="AT48" s="22">
        <v>0</v>
      </c>
      <c r="AU48" s="22">
        <v>0</v>
      </c>
      <c r="AV48" s="22">
        <v>0</v>
      </c>
      <c r="AW48" s="14">
        <f t="shared" si="33"/>
        <v>0</v>
      </c>
      <c r="AX48" s="14">
        <f t="shared" si="34"/>
        <v>0</v>
      </c>
      <c r="AY48" s="31">
        <v>0</v>
      </c>
      <c r="AZ48" s="22">
        <v>0</v>
      </c>
      <c r="BA48" s="22">
        <v>0</v>
      </c>
      <c r="BB48" s="22">
        <v>0</v>
      </c>
      <c r="BC48" s="14">
        <f t="shared" si="35"/>
        <v>0</v>
      </c>
      <c r="BD48" s="31">
        <v>0</v>
      </c>
      <c r="BE48" s="22">
        <v>0</v>
      </c>
      <c r="BF48" s="22">
        <v>0</v>
      </c>
      <c r="BG48" s="22">
        <v>0</v>
      </c>
      <c r="BH48" s="14">
        <f t="shared" si="72"/>
        <v>0</v>
      </c>
      <c r="BI48" s="31">
        <v>0</v>
      </c>
      <c r="BJ48" s="22">
        <v>0</v>
      </c>
      <c r="BK48" s="22">
        <v>0</v>
      </c>
      <c r="BL48" s="22">
        <v>0</v>
      </c>
      <c r="BM48" s="14">
        <f t="shared" si="74"/>
        <v>0</v>
      </c>
      <c r="BN48" s="31">
        <v>0</v>
      </c>
      <c r="BO48" s="14">
        <f t="shared" si="36"/>
        <v>0</v>
      </c>
      <c r="BP48" s="14">
        <f t="shared" si="37"/>
        <v>0</v>
      </c>
      <c r="BQ48" s="22">
        <v>0</v>
      </c>
      <c r="BR48" s="14">
        <f t="shared" si="38"/>
        <v>0</v>
      </c>
      <c r="BS48" s="22">
        <v>0</v>
      </c>
      <c r="BT48" s="22">
        <v>0</v>
      </c>
      <c r="BU48" s="22">
        <v>0</v>
      </c>
      <c r="BV48" s="22">
        <v>0</v>
      </c>
      <c r="BW48" s="22">
        <v>0</v>
      </c>
      <c r="BX48" s="22">
        <v>0</v>
      </c>
      <c r="BY48" s="22">
        <v>0</v>
      </c>
      <c r="BZ48" s="22">
        <v>0</v>
      </c>
      <c r="CA48" s="14">
        <f t="shared" si="39"/>
        <v>0</v>
      </c>
      <c r="CB48" s="14">
        <f t="shared" si="40"/>
        <v>0</v>
      </c>
      <c r="CC48" s="31">
        <v>0</v>
      </c>
      <c r="CD48" s="22">
        <v>0</v>
      </c>
      <c r="CE48" s="22">
        <v>0</v>
      </c>
      <c r="CF48" s="22">
        <v>0</v>
      </c>
      <c r="CG48" s="14">
        <f t="shared" si="75"/>
        <v>0</v>
      </c>
      <c r="CH48" s="31">
        <v>0</v>
      </c>
      <c r="CI48" s="22">
        <v>0</v>
      </c>
      <c r="CJ48" s="22">
        <v>0</v>
      </c>
      <c r="CK48" s="22">
        <v>0</v>
      </c>
      <c r="CL48" s="14">
        <f t="shared" si="41"/>
        <v>0</v>
      </c>
      <c r="CM48" s="31">
        <v>0</v>
      </c>
      <c r="CN48" s="22">
        <v>0</v>
      </c>
      <c r="CO48" s="22">
        <v>0</v>
      </c>
      <c r="CP48" s="22">
        <v>0</v>
      </c>
      <c r="CQ48" s="14">
        <f t="shared" si="73"/>
        <v>0</v>
      </c>
      <c r="CR48" s="31">
        <v>0</v>
      </c>
      <c r="CS48" s="22">
        <v>0</v>
      </c>
      <c r="CT48" s="22">
        <v>0</v>
      </c>
      <c r="CU48" s="22">
        <v>0</v>
      </c>
      <c r="CV48" s="14">
        <f t="shared" si="42"/>
        <v>0</v>
      </c>
      <c r="CW48" s="14">
        <f t="shared" si="43"/>
        <v>0</v>
      </c>
      <c r="CX48" s="14">
        <f t="shared" si="44"/>
        <v>0</v>
      </c>
      <c r="CY48" s="14">
        <f t="shared" si="45"/>
        <v>0</v>
      </c>
      <c r="CZ48" s="14">
        <f t="shared" si="46"/>
        <v>0</v>
      </c>
      <c r="DA48" s="14">
        <f t="shared" si="47"/>
        <v>0</v>
      </c>
      <c r="DB48" s="14">
        <f t="shared" si="48"/>
        <v>0</v>
      </c>
      <c r="DC48" s="14">
        <f t="shared" si="49"/>
        <v>0</v>
      </c>
      <c r="DD48" s="14">
        <f t="shared" si="50"/>
        <v>0</v>
      </c>
      <c r="DE48" s="14">
        <f t="shared" si="51"/>
        <v>0</v>
      </c>
      <c r="DF48" s="14">
        <f t="shared" si="52"/>
        <v>0</v>
      </c>
      <c r="DG48" s="157">
        <f t="shared" si="53"/>
        <v>0</v>
      </c>
      <c r="DH48" s="14">
        <f t="shared" si="54"/>
        <v>0</v>
      </c>
      <c r="DI48" s="14">
        <f t="shared" si="76"/>
        <v>0</v>
      </c>
      <c r="DJ48" s="14">
        <f t="shared" si="55"/>
        <v>0</v>
      </c>
      <c r="DK48" s="14">
        <f t="shared" si="77"/>
        <v>0</v>
      </c>
      <c r="DL48" s="14">
        <f t="shared" si="56"/>
        <v>0</v>
      </c>
      <c r="DM48" s="14">
        <f t="shared" si="57"/>
        <v>0</v>
      </c>
      <c r="DN48" s="14">
        <f t="shared" si="58"/>
        <v>0</v>
      </c>
      <c r="DO48" s="14">
        <f t="shared" si="59"/>
        <v>0</v>
      </c>
      <c r="DP48" s="14">
        <f t="shared" si="60"/>
        <v>0</v>
      </c>
      <c r="DQ48" s="14">
        <f t="shared" si="61"/>
        <v>0</v>
      </c>
      <c r="DR48" s="14">
        <f t="shared" si="62"/>
        <v>0</v>
      </c>
      <c r="DS48" s="14">
        <f t="shared" si="63"/>
        <v>0</v>
      </c>
      <c r="DT48" s="14">
        <f t="shared" si="64"/>
        <v>0</v>
      </c>
      <c r="DU48" s="14">
        <f t="shared" si="65"/>
        <v>0</v>
      </c>
      <c r="DV48" s="157">
        <f t="shared" si="66"/>
        <v>0</v>
      </c>
      <c r="DW48" s="14">
        <f t="shared" si="67"/>
        <v>0</v>
      </c>
      <c r="DX48" s="14">
        <f t="shared" si="68"/>
        <v>0</v>
      </c>
      <c r="DY48" s="14">
        <f t="shared" si="69"/>
        <v>0</v>
      </c>
      <c r="DZ48" s="14">
        <f t="shared" si="70"/>
        <v>0</v>
      </c>
      <c r="EA48" s="15" t="s">
        <v>71</v>
      </c>
      <c r="EB48" s="23" t="s">
        <v>107</v>
      </c>
      <c r="EC48" s="2"/>
    </row>
    <row r="49" spans="1:133" x14ac:dyDescent="0.25">
      <c r="A49" s="154"/>
      <c r="B49" s="149"/>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7"/>
      <c r="AD49" s="16"/>
      <c r="AE49" s="16"/>
      <c r="AF49" s="17"/>
      <c r="AG49" s="16"/>
      <c r="AH49" s="16"/>
      <c r="AI49" s="17"/>
      <c r="AJ49" s="151"/>
      <c r="AK49" s="21" t="s">
        <v>134</v>
      </c>
      <c r="AL49" s="21" t="s">
        <v>141</v>
      </c>
      <c r="AM49" s="21" t="s">
        <v>69</v>
      </c>
      <c r="AN49" s="21" t="s">
        <v>70</v>
      </c>
      <c r="AO49" s="31">
        <v>0</v>
      </c>
      <c r="AP49" s="22">
        <v>0</v>
      </c>
      <c r="AQ49" s="22">
        <v>0</v>
      </c>
      <c r="AR49" s="22">
        <v>0</v>
      </c>
      <c r="AS49" s="22">
        <v>0</v>
      </c>
      <c r="AT49" s="22">
        <v>0</v>
      </c>
      <c r="AU49" s="22">
        <v>0</v>
      </c>
      <c r="AV49" s="22">
        <v>0</v>
      </c>
      <c r="AW49" s="14">
        <f t="shared" si="33"/>
        <v>0</v>
      </c>
      <c r="AX49" s="14">
        <f t="shared" si="34"/>
        <v>0</v>
      </c>
      <c r="AY49" s="31">
        <v>0</v>
      </c>
      <c r="AZ49" s="22">
        <v>0</v>
      </c>
      <c r="BA49" s="22">
        <v>0</v>
      </c>
      <c r="BB49" s="22">
        <v>0</v>
      </c>
      <c r="BC49" s="14">
        <f t="shared" si="35"/>
        <v>0</v>
      </c>
      <c r="BD49" s="31">
        <v>0</v>
      </c>
      <c r="BE49" s="22">
        <v>0</v>
      </c>
      <c r="BF49" s="22">
        <v>0</v>
      </c>
      <c r="BG49" s="22">
        <v>0</v>
      </c>
      <c r="BH49" s="14">
        <f t="shared" si="72"/>
        <v>0</v>
      </c>
      <c r="BI49" s="31">
        <v>0</v>
      </c>
      <c r="BJ49" s="22">
        <v>0</v>
      </c>
      <c r="BK49" s="22">
        <v>0</v>
      </c>
      <c r="BL49" s="22">
        <v>0</v>
      </c>
      <c r="BM49" s="14">
        <f t="shared" si="74"/>
        <v>0</v>
      </c>
      <c r="BN49" s="31">
        <v>0</v>
      </c>
      <c r="BO49" s="14">
        <f t="shared" si="36"/>
        <v>0</v>
      </c>
      <c r="BP49" s="14">
        <f t="shared" si="37"/>
        <v>0</v>
      </c>
      <c r="BQ49" s="22">
        <v>0</v>
      </c>
      <c r="BR49" s="14">
        <f t="shared" si="38"/>
        <v>0</v>
      </c>
      <c r="BS49" s="22">
        <v>0</v>
      </c>
      <c r="BT49" s="22">
        <v>0</v>
      </c>
      <c r="BU49" s="22">
        <v>0</v>
      </c>
      <c r="BV49" s="22">
        <v>0</v>
      </c>
      <c r="BW49" s="22">
        <v>0</v>
      </c>
      <c r="BX49" s="22">
        <v>0</v>
      </c>
      <c r="BY49" s="22">
        <v>0</v>
      </c>
      <c r="BZ49" s="22">
        <v>0</v>
      </c>
      <c r="CA49" s="14">
        <f t="shared" si="39"/>
        <v>0</v>
      </c>
      <c r="CB49" s="14">
        <f t="shared" si="40"/>
        <v>0</v>
      </c>
      <c r="CC49" s="31">
        <v>0</v>
      </c>
      <c r="CD49" s="22">
        <v>0</v>
      </c>
      <c r="CE49" s="22">
        <v>0</v>
      </c>
      <c r="CF49" s="22">
        <v>0</v>
      </c>
      <c r="CG49" s="14">
        <f t="shared" si="75"/>
        <v>0</v>
      </c>
      <c r="CH49" s="31">
        <v>0</v>
      </c>
      <c r="CI49" s="22">
        <v>0</v>
      </c>
      <c r="CJ49" s="22">
        <v>0</v>
      </c>
      <c r="CK49" s="22">
        <v>0</v>
      </c>
      <c r="CL49" s="14">
        <f t="shared" si="41"/>
        <v>0</v>
      </c>
      <c r="CM49" s="31">
        <v>0</v>
      </c>
      <c r="CN49" s="22">
        <v>0</v>
      </c>
      <c r="CO49" s="22">
        <v>0</v>
      </c>
      <c r="CP49" s="22">
        <v>0</v>
      </c>
      <c r="CQ49" s="14">
        <f t="shared" si="73"/>
        <v>0</v>
      </c>
      <c r="CR49" s="31">
        <v>0</v>
      </c>
      <c r="CS49" s="22">
        <v>0</v>
      </c>
      <c r="CT49" s="22">
        <v>0</v>
      </c>
      <c r="CU49" s="22">
        <v>0</v>
      </c>
      <c r="CV49" s="14">
        <f t="shared" si="42"/>
        <v>0</v>
      </c>
      <c r="CW49" s="14">
        <f t="shared" si="43"/>
        <v>0</v>
      </c>
      <c r="CX49" s="14">
        <f t="shared" si="44"/>
        <v>0</v>
      </c>
      <c r="CY49" s="14">
        <f t="shared" si="45"/>
        <v>0</v>
      </c>
      <c r="CZ49" s="14">
        <f t="shared" si="46"/>
        <v>0</v>
      </c>
      <c r="DA49" s="14">
        <f t="shared" si="47"/>
        <v>0</v>
      </c>
      <c r="DB49" s="14">
        <f t="shared" si="48"/>
        <v>0</v>
      </c>
      <c r="DC49" s="14">
        <f t="shared" si="49"/>
        <v>0</v>
      </c>
      <c r="DD49" s="14">
        <f t="shared" si="50"/>
        <v>0</v>
      </c>
      <c r="DE49" s="14">
        <f t="shared" si="51"/>
        <v>0</v>
      </c>
      <c r="DF49" s="14">
        <f t="shared" si="52"/>
        <v>0</v>
      </c>
      <c r="DG49" s="157">
        <f t="shared" si="53"/>
        <v>0</v>
      </c>
      <c r="DH49" s="14">
        <f t="shared" si="54"/>
        <v>0</v>
      </c>
      <c r="DI49" s="14">
        <f t="shared" si="76"/>
        <v>0</v>
      </c>
      <c r="DJ49" s="14">
        <f t="shared" si="55"/>
        <v>0</v>
      </c>
      <c r="DK49" s="14">
        <f t="shared" si="77"/>
        <v>0</v>
      </c>
      <c r="DL49" s="14">
        <f t="shared" si="56"/>
        <v>0</v>
      </c>
      <c r="DM49" s="14">
        <f t="shared" si="57"/>
        <v>0</v>
      </c>
      <c r="DN49" s="14">
        <f t="shared" si="58"/>
        <v>0</v>
      </c>
      <c r="DO49" s="14">
        <f t="shared" si="59"/>
        <v>0</v>
      </c>
      <c r="DP49" s="14">
        <f t="shared" si="60"/>
        <v>0</v>
      </c>
      <c r="DQ49" s="14">
        <f t="shared" si="61"/>
        <v>0</v>
      </c>
      <c r="DR49" s="14">
        <f t="shared" si="62"/>
        <v>0</v>
      </c>
      <c r="DS49" s="14">
        <f t="shared" si="63"/>
        <v>0</v>
      </c>
      <c r="DT49" s="14">
        <f t="shared" si="64"/>
        <v>0</v>
      </c>
      <c r="DU49" s="14">
        <f t="shared" si="65"/>
        <v>0</v>
      </c>
      <c r="DV49" s="157">
        <f t="shared" si="66"/>
        <v>0</v>
      </c>
      <c r="DW49" s="14">
        <f t="shared" si="67"/>
        <v>0</v>
      </c>
      <c r="DX49" s="14">
        <f t="shared" si="68"/>
        <v>0</v>
      </c>
      <c r="DY49" s="14">
        <f t="shared" si="69"/>
        <v>0</v>
      </c>
      <c r="DZ49" s="14">
        <f t="shared" si="70"/>
        <v>0</v>
      </c>
      <c r="EA49" s="15" t="s">
        <v>71</v>
      </c>
      <c r="EB49" s="23" t="s">
        <v>142</v>
      </c>
      <c r="EC49" s="2"/>
    </row>
    <row r="50" spans="1:133" x14ac:dyDescent="0.25">
      <c r="A50" s="154"/>
      <c r="B50" s="149"/>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7"/>
      <c r="AD50" s="16"/>
      <c r="AE50" s="16"/>
      <c r="AF50" s="17"/>
      <c r="AG50" s="16"/>
      <c r="AH50" s="16"/>
      <c r="AI50" s="17"/>
      <c r="AJ50" s="151"/>
      <c r="AK50" s="21" t="s">
        <v>134</v>
      </c>
      <c r="AL50" s="21" t="s">
        <v>143</v>
      </c>
      <c r="AM50" s="21" t="s">
        <v>69</v>
      </c>
      <c r="AN50" s="21" t="s">
        <v>96</v>
      </c>
      <c r="AO50" s="31">
        <v>0</v>
      </c>
      <c r="AP50" s="22">
        <v>0</v>
      </c>
      <c r="AQ50" s="22">
        <v>0</v>
      </c>
      <c r="AR50" s="22">
        <v>0</v>
      </c>
      <c r="AS50" s="22">
        <v>0</v>
      </c>
      <c r="AT50" s="22">
        <v>0</v>
      </c>
      <c r="AU50" s="22">
        <v>0</v>
      </c>
      <c r="AV50" s="22">
        <v>0</v>
      </c>
      <c r="AW50" s="14">
        <f t="shared" si="33"/>
        <v>0</v>
      </c>
      <c r="AX50" s="14">
        <f t="shared" si="34"/>
        <v>0</v>
      </c>
      <c r="AY50" s="31">
        <v>0</v>
      </c>
      <c r="AZ50" s="22">
        <v>0</v>
      </c>
      <c r="BA50" s="22">
        <v>0</v>
      </c>
      <c r="BB50" s="22">
        <v>0</v>
      </c>
      <c r="BC50" s="14">
        <f t="shared" si="35"/>
        <v>0</v>
      </c>
      <c r="BD50" s="31">
        <v>0</v>
      </c>
      <c r="BE50" s="22">
        <v>0</v>
      </c>
      <c r="BF50" s="22">
        <v>0</v>
      </c>
      <c r="BG50" s="22">
        <v>0</v>
      </c>
      <c r="BH50" s="14">
        <f t="shared" si="72"/>
        <v>0</v>
      </c>
      <c r="BI50" s="31">
        <v>0</v>
      </c>
      <c r="BJ50" s="22">
        <v>0</v>
      </c>
      <c r="BK50" s="22">
        <v>0</v>
      </c>
      <c r="BL50" s="22">
        <v>0</v>
      </c>
      <c r="BM50" s="14">
        <f t="shared" si="74"/>
        <v>0</v>
      </c>
      <c r="BN50" s="31">
        <v>0</v>
      </c>
      <c r="BO50" s="14">
        <f t="shared" si="36"/>
        <v>0</v>
      </c>
      <c r="BP50" s="14">
        <f t="shared" si="37"/>
        <v>0</v>
      </c>
      <c r="BQ50" s="22">
        <v>0</v>
      </c>
      <c r="BR50" s="14">
        <f t="shared" si="38"/>
        <v>0</v>
      </c>
      <c r="BS50" s="22">
        <v>0</v>
      </c>
      <c r="BT50" s="22">
        <v>0</v>
      </c>
      <c r="BU50" s="22">
        <v>0</v>
      </c>
      <c r="BV50" s="22">
        <v>0</v>
      </c>
      <c r="BW50" s="22">
        <v>0</v>
      </c>
      <c r="BX50" s="22">
        <v>0</v>
      </c>
      <c r="BY50" s="22">
        <v>0</v>
      </c>
      <c r="BZ50" s="22">
        <v>0</v>
      </c>
      <c r="CA50" s="14">
        <f t="shared" si="39"/>
        <v>0</v>
      </c>
      <c r="CB50" s="14">
        <f t="shared" si="40"/>
        <v>0</v>
      </c>
      <c r="CC50" s="31">
        <v>0</v>
      </c>
      <c r="CD50" s="22">
        <v>0</v>
      </c>
      <c r="CE50" s="22">
        <v>0</v>
      </c>
      <c r="CF50" s="22">
        <v>0</v>
      </c>
      <c r="CG50" s="14">
        <f t="shared" si="75"/>
        <v>0</v>
      </c>
      <c r="CH50" s="31">
        <v>0</v>
      </c>
      <c r="CI50" s="22">
        <v>0</v>
      </c>
      <c r="CJ50" s="22">
        <v>0</v>
      </c>
      <c r="CK50" s="22">
        <v>0</v>
      </c>
      <c r="CL50" s="14">
        <f t="shared" si="41"/>
        <v>0</v>
      </c>
      <c r="CM50" s="31">
        <v>0</v>
      </c>
      <c r="CN50" s="22">
        <v>0</v>
      </c>
      <c r="CO50" s="22">
        <v>0</v>
      </c>
      <c r="CP50" s="22">
        <v>0</v>
      </c>
      <c r="CQ50" s="14">
        <f t="shared" si="73"/>
        <v>0</v>
      </c>
      <c r="CR50" s="31">
        <v>0</v>
      </c>
      <c r="CS50" s="22">
        <v>0</v>
      </c>
      <c r="CT50" s="22">
        <v>0</v>
      </c>
      <c r="CU50" s="22">
        <v>0</v>
      </c>
      <c r="CV50" s="14">
        <f t="shared" si="42"/>
        <v>0</v>
      </c>
      <c r="CW50" s="14">
        <f t="shared" si="43"/>
        <v>0</v>
      </c>
      <c r="CX50" s="14">
        <f t="shared" si="44"/>
        <v>0</v>
      </c>
      <c r="CY50" s="14">
        <f t="shared" si="45"/>
        <v>0</v>
      </c>
      <c r="CZ50" s="14">
        <f t="shared" si="46"/>
        <v>0</v>
      </c>
      <c r="DA50" s="14">
        <f t="shared" si="47"/>
        <v>0</v>
      </c>
      <c r="DB50" s="14">
        <f t="shared" si="48"/>
        <v>0</v>
      </c>
      <c r="DC50" s="14">
        <f t="shared" si="49"/>
        <v>0</v>
      </c>
      <c r="DD50" s="14">
        <f t="shared" si="50"/>
        <v>0</v>
      </c>
      <c r="DE50" s="14">
        <f t="shared" si="51"/>
        <v>0</v>
      </c>
      <c r="DF50" s="14">
        <f t="shared" si="52"/>
        <v>0</v>
      </c>
      <c r="DG50" s="157">
        <f t="shared" si="53"/>
        <v>0</v>
      </c>
      <c r="DH50" s="14">
        <f t="shared" si="54"/>
        <v>0</v>
      </c>
      <c r="DI50" s="14">
        <f t="shared" si="76"/>
        <v>0</v>
      </c>
      <c r="DJ50" s="14">
        <f t="shared" si="55"/>
        <v>0</v>
      </c>
      <c r="DK50" s="14">
        <f t="shared" si="77"/>
        <v>0</v>
      </c>
      <c r="DL50" s="14">
        <f t="shared" si="56"/>
        <v>0</v>
      </c>
      <c r="DM50" s="14">
        <f t="shared" si="57"/>
        <v>0</v>
      </c>
      <c r="DN50" s="14">
        <f t="shared" si="58"/>
        <v>0</v>
      </c>
      <c r="DO50" s="14">
        <f t="shared" si="59"/>
        <v>0</v>
      </c>
      <c r="DP50" s="14">
        <f t="shared" si="60"/>
        <v>0</v>
      </c>
      <c r="DQ50" s="14">
        <f t="shared" si="61"/>
        <v>0</v>
      </c>
      <c r="DR50" s="14">
        <f t="shared" si="62"/>
        <v>0</v>
      </c>
      <c r="DS50" s="14">
        <f t="shared" si="63"/>
        <v>0</v>
      </c>
      <c r="DT50" s="14">
        <f t="shared" si="64"/>
        <v>0</v>
      </c>
      <c r="DU50" s="14">
        <f t="shared" si="65"/>
        <v>0</v>
      </c>
      <c r="DV50" s="157">
        <f t="shared" si="66"/>
        <v>0</v>
      </c>
      <c r="DW50" s="14">
        <f t="shared" si="67"/>
        <v>0</v>
      </c>
      <c r="DX50" s="14">
        <f t="shared" si="68"/>
        <v>0</v>
      </c>
      <c r="DY50" s="14">
        <f t="shared" si="69"/>
        <v>0</v>
      </c>
      <c r="DZ50" s="14">
        <f t="shared" si="70"/>
        <v>0</v>
      </c>
      <c r="EA50" s="15" t="s">
        <v>71</v>
      </c>
      <c r="EB50" s="23" t="s">
        <v>144</v>
      </c>
      <c r="EC50" s="2"/>
    </row>
    <row r="51" spans="1:133" x14ac:dyDescent="0.25">
      <c r="A51" s="154"/>
      <c r="B51" s="149"/>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7"/>
      <c r="AD51" s="16"/>
      <c r="AE51" s="16"/>
      <c r="AF51" s="17"/>
      <c r="AG51" s="16"/>
      <c r="AH51" s="16"/>
      <c r="AI51" s="17"/>
      <c r="AJ51" s="151"/>
      <c r="AK51" s="21" t="s">
        <v>134</v>
      </c>
      <c r="AL51" s="21" t="s">
        <v>143</v>
      </c>
      <c r="AM51" s="21" t="s">
        <v>69</v>
      </c>
      <c r="AN51" s="21" t="s">
        <v>125</v>
      </c>
      <c r="AO51" s="31">
        <v>0</v>
      </c>
      <c r="AP51" s="22">
        <v>0</v>
      </c>
      <c r="AQ51" s="22">
        <v>0</v>
      </c>
      <c r="AR51" s="22">
        <v>0</v>
      </c>
      <c r="AS51" s="22">
        <v>0</v>
      </c>
      <c r="AT51" s="22">
        <v>0</v>
      </c>
      <c r="AU51" s="22">
        <v>0</v>
      </c>
      <c r="AV51" s="22">
        <v>0</v>
      </c>
      <c r="AW51" s="14">
        <f t="shared" si="33"/>
        <v>0</v>
      </c>
      <c r="AX51" s="14">
        <f t="shared" si="34"/>
        <v>0</v>
      </c>
      <c r="AY51" s="31">
        <v>0</v>
      </c>
      <c r="AZ51" s="22">
        <v>0</v>
      </c>
      <c r="BA51" s="22">
        <v>0</v>
      </c>
      <c r="BB51" s="22">
        <v>0</v>
      </c>
      <c r="BC51" s="14">
        <f t="shared" si="35"/>
        <v>0</v>
      </c>
      <c r="BD51" s="31">
        <v>0</v>
      </c>
      <c r="BE51" s="22">
        <v>0</v>
      </c>
      <c r="BF51" s="22">
        <v>0</v>
      </c>
      <c r="BG51" s="22">
        <v>0</v>
      </c>
      <c r="BH51" s="14">
        <f t="shared" si="72"/>
        <v>0</v>
      </c>
      <c r="BI51" s="31">
        <v>0</v>
      </c>
      <c r="BJ51" s="22">
        <v>0</v>
      </c>
      <c r="BK51" s="22">
        <v>0</v>
      </c>
      <c r="BL51" s="22">
        <v>0</v>
      </c>
      <c r="BM51" s="14">
        <f t="shared" si="74"/>
        <v>0</v>
      </c>
      <c r="BN51" s="31">
        <v>0</v>
      </c>
      <c r="BO51" s="14">
        <f t="shared" si="36"/>
        <v>0</v>
      </c>
      <c r="BP51" s="14">
        <f t="shared" si="37"/>
        <v>0</v>
      </c>
      <c r="BQ51" s="22">
        <v>0</v>
      </c>
      <c r="BR51" s="14">
        <f t="shared" si="38"/>
        <v>0</v>
      </c>
      <c r="BS51" s="22">
        <v>0</v>
      </c>
      <c r="BT51" s="22">
        <v>0</v>
      </c>
      <c r="BU51" s="22">
        <v>0</v>
      </c>
      <c r="BV51" s="22">
        <v>0</v>
      </c>
      <c r="BW51" s="22">
        <v>0</v>
      </c>
      <c r="BX51" s="22">
        <v>0</v>
      </c>
      <c r="BY51" s="22">
        <v>0</v>
      </c>
      <c r="BZ51" s="22">
        <v>0</v>
      </c>
      <c r="CA51" s="14">
        <f t="shared" si="39"/>
        <v>0</v>
      </c>
      <c r="CB51" s="14">
        <f t="shared" si="40"/>
        <v>0</v>
      </c>
      <c r="CC51" s="31">
        <v>0</v>
      </c>
      <c r="CD51" s="22">
        <v>0</v>
      </c>
      <c r="CE51" s="22">
        <v>0</v>
      </c>
      <c r="CF51" s="22">
        <v>0</v>
      </c>
      <c r="CG51" s="14">
        <f t="shared" si="75"/>
        <v>0</v>
      </c>
      <c r="CH51" s="31">
        <v>0</v>
      </c>
      <c r="CI51" s="22">
        <v>0</v>
      </c>
      <c r="CJ51" s="22">
        <v>0</v>
      </c>
      <c r="CK51" s="22">
        <v>0</v>
      </c>
      <c r="CL51" s="14">
        <f t="shared" si="41"/>
        <v>0</v>
      </c>
      <c r="CM51" s="31">
        <v>0</v>
      </c>
      <c r="CN51" s="22">
        <v>0</v>
      </c>
      <c r="CO51" s="22">
        <v>0</v>
      </c>
      <c r="CP51" s="22">
        <v>0</v>
      </c>
      <c r="CQ51" s="14">
        <f t="shared" si="73"/>
        <v>0</v>
      </c>
      <c r="CR51" s="31">
        <v>0</v>
      </c>
      <c r="CS51" s="22">
        <v>0</v>
      </c>
      <c r="CT51" s="22">
        <v>0</v>
      </c>
      <c r="CU51" s="22">
        <v>0</v>
      </c>
      <c r="CV51" s="14">
        <f t="shared" si="42"/>
        <v>0</v>
      </c>
      <c r="CW51" s="14">
        <f t="shared" si="43"/>
        <v>0</v>
      </c>
      <c r="CX51" s="14">
        <f t="shared" si="44"/>
        <v>0</v>
      </c>
      <c r="CY51" s="14">
        <f t="shared" si="45"/>
        <v>0</v>
      </c>
      <c r="CZ51" s="14">
        <f t="shared" si="46"/>
        <v>0</v>
      </c>
      <c r="DA51" s="14">
        <f t="shared" si="47"/>
        <v>0</v>
      </c>
      <c r="DB51" s="14">
        <f t="shared" si="48"/>
        <v>0</v>
      </c>
      <c r="DC51" s="14">
        <f t="shared" si="49"/>
        <v>0</v>
      </c>
      <c r="DD51" s="14">
        <f t="shared" si="50"/>
        <v>0</v>
      </c>
      <c r="DE51" s="14">
        <f t="shared" si="51"/>
        <v>0</v>
      </c>
      <c r="DF51" s="14">
        <f t="shared" si="52"/>
        <v>0</v>
      </c>
      <c r="DG51" s="157">
        <f t="shared" si="53"/>
        <v>0</v>
      </c>
      <c r="DH51" s="14">
        <f t="shared" si="54"/>
        <v>0</v>
      </c>
      <c r="DI51" s="14">
        <f t="shared" si="76"/>
        <v>0</v>
      </c>
      <c r="DJ51" s="14">
        <f t="shared" si="55"/>
        <v>0</v>
      </c>
      <c r="DK51" s="14">
        <f t="shared" si="77"/>
        <v>0</v>
      </c>
      <c r="DL51" s="14">
        <f t="shared" si="56"/>
        <v>0</v>
      </c>
      <c r="DM51" s="14">
        <f t="shared" si="57"/>
        <v>0</v>
      </c>
      <c r="DN51" s="14">
        <f t="shared" si="58"/>
        <v>0</v>
      </c>
      <c r="DO51" s="14">
        <f t="shared" si="59"/>
        <v>0</v>
      </c>
      <c r="DP51" s="14">
        <f t="shared" si="60"/>
        <v>0</v>
      </c>
      <c r="DQ51" s="14">
        <f t="shared" si="61"/>
        <v>0</v>
      </c>
      <c r="DR51" s="14">
        <f t="shared" si="62"/>
        <v>0</v>
      </c>
      <c r="DS51" s="14">
        <f t="shared" si="63"/>
        <v>0</v>
      </c>
      <c r="DT51" s="14">
        <f t="shared" si="64"/>
        <v>0</v>
      </c>
      <c r="DU51" s="14">
        <f t="shared" si="65"/>
        <v>0</v>
      </c>
      <c r="DV51" s="157">
        <f t="shared" si="66"/>
        <v>0</v>
      </c>
      <c r="DW51" s="14">
        <f t="shared" si="67"/>
        <v>0</v>
      </c>
      <c r="DX51" s="14">
        <f t="shared" si="68"/>
        <v>0</v>
      </c>
      <c r="DY51" s="14">
        <f t="shared" si="69"/>
        <v>0</v>
      </c>
      <c r="DZ51" s="14">
        <f t="shared" si="70"/>
        <v>0</v>
      </c>
      <c r="EA51" s="15" t="s">
        <v>71</v>
      </c>
      <c r="EB51" s="23" t="s">
        <v>145</v>
      </c>
      <c r="EC51" s="2"/>
    </row>
    <row r="52" spans="1:133" x14ac:dyDescent="0.25">
      <c r="A52" s="154"/>
      <c r="B52" s="149"/>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7"/>
      <c r="AD52" s="16"/>
      <c r="AE52" s="16"/>
      <c r="AF52" s="17"/>
      <c r="AG52" s="16"/>
      <c r="AH52" s="16"/>
      <c r="AI52" s="17"/>
      <c r="AJ52" s="151"/>
      <c r="AK52" s="21" t="s">
        <v>134</v>
      </c>
      <c r="AL52" s="21" t="s">
        <v>146</v>
      </c>
      <c r="AM52" s="21" t="s">
        <v>69</v>
      </c>
      <c r="AN52" s="21" t="s">
        <v>70</v>
      </c>
      <c r="AO52" s="31">
        <v>173357.06</v>
      </c>
      <c r="AP52" s="22">
        <v>173357.06</v>
      </c>
      <c r="AQ52" s="22">
        <v>0</v>
      </c>
      <c r="AR52" s="22">
        <v>0</v>
      </c>
      <c r="AS52" s="22">
        <v>0</v>
      </c>
      <c r="AT52" s="22">
        <v>0</v>
      </c>
      <c r="AU52" s="22">
        <v>0</v>
      </c>
      <c r="AV52" s="22">
        <v>0</v>
      </c>
      <c r="AW52" s="14">
        <f t="shared" si="33"/>
        <v>173357.06</v>
      </c>
      <c r="AX52" s="14">
        <f t="shared" si="34"/>
        <v>173357.06</v>
      </c>
      <c r="AY52" s="31">
        <v>296942.36</v>
      </c>
      <c r="AZ52" s="22">
        <v>0</v>
      </c>
      <c r="BA52" s="22">
        <v>0</v>
      </c>
      <c r="BB52" s="22">
        <v>0</v>
      </c>
      <c r="BC52" s="14">
        <f t="shared" si="35"/>
        <v>296942.36</v>
      </c>
      <c r="BD52" s="31">
        <v>20000</v>
      </c>
      <c r="BE52" s="22">
        <v>0</v>
      </c>
      <c r="BF52" s="22">
        <v>0</v>
      </c>
      <c r="BG52" s="22">
        <v>0</v>
      </c>
      <c r="BH52" s="14">
        <f t="shared" si="72"/>
        <v>20000</v>
      </c>
      <c r="BI52" s="31">
        <v>24000</v>
      </c>
      <c r="BJ52" s="22">
        <v>0</v>
      </c>
      <c r="BK52" s="22">
        <v>0</v>
      </c>
      <c r="BL52" s="22">
        <v>0</v>
      </c>
      <c r="BM52" s="14">
        <f t="shared" si="74"/>
        <v>24000</v>
      </c>
      <c r="BN52" s="31">
        <v>24000</v>
      </c>
      <c r="BO52" s="14">
        <f t="shared" si="36"/>
        <v>0</v>
      </c>
      <c r="BP52" s="14">
        <f t="shared" si="37"/>
        <v>0</v>
      </c>
      <c r="BQ52" s="22">
        <v>0</v>
      </c>
      <c r="BR52" s="14">
        <f t="shared" si="38"/>
        <v>24000</v>
      </c>
      <c r="BS52" s="22">
        <v>173357.06</v>
      </c>
      <c r="BT52" s="22">
        <v>173357.06</v>
      </c>
      <c r="BU52" s="22">
        <v>0</v>
      </c>
      <c r="BV52" s="22">
        <v>0</v>
      </c>
      <c r="BW52" s="22">
        <v>0</v>
      </c>
      <c r="BX52" s="22">
        <v>0</v>
      </c>
      <c r="BY52" s="22">
        <v>0</v>
      </c>
      <c r="BZ52" s="22">
        <v>0</v>
      </c>
      <c r="CA52" s="14">
        <f t="shared" si="39"/>
        <v>173357.06</v>
      </c>
      <c r="CB52" s="14">
        <f t="shared" si="40"/>
        <v>173357.06</v>
      </c>
      <c r="CC52" s="31">
        <v>296942.36</v>
      </c>
      <c r="CD52" s="22">
        <v>0</v>
      </c>
      <c r="CE52" s="22">
        <v>0</v>
      </c>
      <c r="CF52" s="22">
        <v>0</v>
      </c>
      <c r="CG52" s="14">
        <f t="shared" si="75"/>
        <v>296942.36</v>
      </c>
      <c r="CH52" s="31">
        <v>20000</v>
      </c>
      <c r="CI52" s="22">
        <v>0</v>
      </c>
      <c r="CJ52" s="22">
        <v>0</v>
      </c>
      <c r="CK52" s="22">
        <v>0</v>
      </c>
      <c r="CL52" s="14">
        <f t="shared" si="41"/>
        <v>20000</v>
      </c>
      <c r="CM52" s="31">
        <v>24000</v>
      </c>
      <c r="CN52" s="22">
        <v>0</v>
      </c>
      <c r="CO52" s="22">
        <v>0</v>
      </c>
      <c r="CP52" s="22">
        <v>0</v>
      </c>
      <c r="CQ52" s="14">
        <f t="shared" si="73"/>
        <v>24000</v>
      </c>
      <c r="CR52" s="31">
        <v>24000</v>
      </c>
      <c r="CS52" s="22">
        <v>0</v>
      </c>
      <c r="CT52" s="22">
        <v>0</v>
      </c>
      <c r="CU52" s="22">
        <v>0</v>
      </c>
      <c r="CV52" s="14">
        <f t="shared" si="42"/>
        <v>24000</v>
      </c>
      <c r="CW52" s="14">
        <f t="shared" si="43"/>
        <v>173357.06</v>
      </c>
      <c r="CX52" s="14">
        <f t="shared" si="44"/>
        <v>0</v>
      </c>
      <c r="CY52" s="14">
        <f t="shared" si="45"/>
        <v>0</v>
      </c>
      <c r="CZ52" s="14">
        <f t="shared" si="46"/>
        <v>0</v>
      </c>
      <c r="DA52" s="14">
        <f t="shared" si="47"/>
        <v>173357.06</v>
      </c>
      <c r="DB52" s="14">
        <f t="shared" si="48"/>
        <v>296942.36</v>
      </c>
      <c r="DC52" s="14">
        <f t="shared" si="49"/>
        <v>0</v>
      </c>
      <c r="DD52" s="14">
        <f t="shared" si="50"/>
        <v>0</v>
      </c>
      <c r="DE52" s="14">
        <f t="shared" si="51"/>
        <v>0</v>
      </c>
      <c r="DF52" s="14">
        <f t="shared" si="52"/>
        <v>296942.36</v>
      </c>
      <c r="DG52" s="157">
        <v>20000</v>
      </c>
      <c r="DH52" s="14">
        <f t="shared" si="54"/>
        <v>0</v>
      </c>
      <c r="DI52" s="14">
        <f t="shared" si="76"/>
        <v>0</v>
      </c>
      <c r="DJ52" s="14">
        <f t="shared" si="55"/>
        <v>0</v>
      </c>
      <c r="DK52" s="14">
        <f>DG52</f>
        <v>20000</v>
      </c>
      <c r="DL52" s="14">
        <f t="shared" si="56"/>
        <v>173357.06</v>
      </c>
      <c r="DM52" s="14">
        <f t="shared" si="57"/>
        <v>0</v>
      </c>
      <c r="DN52" s="14">
        <f t="shared" si="58"/>
        <v>0</v>
      </c>
      <c r="DO52" s="14">
        <f t="shared" si="59"/>
        <v>0</v>
      </c>
      <c r="DP52" s="14">
        <f t="shared" si="60"/>
        <v>173357.06</v>
      </c>
      <c r="DQ52" s="14">
        <f t="shared" si="61"/>
        <v>296942.36</v>
      </c>
      <c r="DR52" s="14">
        <f t="shared" si="62"/>
        <v>0</v>
      </c>
      <c r="DS52" s="14">
        <f t="shared" si="63"/>
        <v>0</v>
      </c>
      <c r="DT52" s="14">
        <f t="shared" si="64"/>
        <v>0</v>
      </c>
      <c r="DU52" s="14">
        <f t="shared" si="65"/>
        <v>296942.36</v>
      </c>
      <c r="DV52" s="157">
        <f t="shared" si="66"/>
        <v>20000</v>
      </c>
      <c r="DW52" s="14">
        <f t="shared" si="67"/>
        <v>0</v>
      </c>
      <c r="DX52" s="14">
        <f t="shared" si="68"/>
        <v>0</v>
      </c>
      <c r="DY52" s="14">
        <f t="shared" si="69"/>
        <v>0</v>
      </c>
      <c r="DZ52" s="14">
        <f t="shared" si="70"/>
        <v>20000</v>
      </c>
      <c r="EA52" s="15" t="s">
        <v>71</v>
      </c>
      <c r="EB52" s="23" t="s">
        <v>87</v>
      </c>
      <c r="EC52" s="2"/>
    </row>
    <row r="53" spans="1:133" x14ac:dyDescent="0.25">
      <c r="A53" s="154"/>
      <c r="B53" s="149"/>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7"/>
      <c r="AD53" s="16"/>
      <c r="AE53" s="16"/>
      <c r="AF53" s="17"/>
      <c r="AG53" s="16"/>
      <c r="AH53" s="16"/>
      <c r="AI53" s="17"/>
      <c r="AJ53" s="151"/>
      <c r="AK53" s="21" t="s">
        <v>134</v>
      </c>
      <c r="AL53" s="21" t="s">
        <v>146</v>
      </c>
      <c r="AM53" s="21" t="s">
        <v>69</v>
      </c>
      <c r="AN53" s="21" t="s">
        <v>96</v>
      </c>
      <c r="AO53" s="31">
        <v>56729</v>
      </c>
      <c r="AP53" s="22">
        <v>56729</v>
      </c>
      <c r="AQ53" s="22">
        <v>0</v>
      </c>
      <c r="AR53" s="22">
        <v>0</v>
      </c>
      <c r="AS53" s="22">
        <v>0</v>
      </c>
      <c r="AT53" s="22">
        <v>0</v>
      </c>
      <c r="AU53" s="22">
        <v>0</v>
      </c>
      <c r="AV53" s="22">
        <v>0</v>
      </c>
      <c r="AW53" s="14">
        <f t="shared" si="33"/>
        <v>56729</v>
      </c>
      <c r="AX53" s="14">
        <f t="shared" si="34"/>
        <v>56729</v>
      </c>
      <c r="AY53" s="31">
        <v>251838.84</v>
      </c>
      <c r="AZ53" s="22">
        <v>0</v>
      </c>
      <c r="BA53" s="22">
        <v>0</v>
      </c>
      <c r="BB53" s="22">
        <v>0</v>
      </c>
      <c r="BC53" s="14">
        <f t="shared" si="35"/>
        <v>251838.84</v>
      </c>
      <c r="BD53" s="31">
        <v>0</v>
      </c>
      <c r="BE53" s="22">
        <v>0</v>
      </c>
      <c r="BF53" s="22">
        <v>0</v>
      </c>
      <c r="BG53" s="22">
        <v>0</v>
      </c>
      <c r="BH53" s="14">
        <f t="shared" si="72"/>
        <v>0</v>
      </c>
      <c r="BI53" s="31">
        <v>0</v>
      </c>
      <c r="BJ53" s="22">
        <v>0</v>
      </c>
      <c r="BK53" s="22">
        <v>0</v>
      </c>
      <c r="BL53" s="22">
        <v>0</v>
      </c>
      <c r="BM53" s="14">
        <f t="shared" si="74"/>
        <v>0</v>
      </c>
      <c r="BN53" s="31">
        <v>0</v>
      </c>
      <c r="BO53" s="14">
        <f t="shared" si="36"/>
        <v>0</v>
      </c>
      <c r="BP53" s="14">
        <f t="shared" si="37"/>
        <v>0</v>
      </c>
      <c r="BQ53" s="22">
        <v>0</v>
      </c>
      <c r="BR53" s="14">
        <f t="shared" si="38"/>
        <v>0</v>
      </c>
      <c r="BS53" s="22">
        <v>56729</v>
      </c>
      <c r="BT53" s="22">
        <v>56729</v>
      </c>
      <c r="BU53" s="22">
        <v>0</v>
      </c>
      <c r="BV53" s="22">
        <v>0</v>
      </c>
      <c r="BW53" s="22">
        <v>0</v>
      </c>
      <c r="BX53" s="22">
        <v>0</v>
      </c>
      <c r="BY53" s="22">
        <v>0</v>
      </c>
      <c r="BZ53" s="22">
        <v>0</v>
      </c>
      <c r="CA53" s="14">
        <f t="shared" si="39"/>
        <v>56729</v>
      </c>
      <c r="CB53" s="14">
        <f t="shared" si="40"/>
        <v>56729</v>
      </c>
      <c r="CC53" s="31">
        <v>251838.84</v>
      </c>
      <c r="CD53" s="22">
        <v>0</v>
      </c>
      <c r="CE53" s="22">
        <v>0</v>
      </c>
      <c r="CF53" s="22">
        <v>0</v>
      </c>
      <c r="CG53" s="14">
        <f t="shared" si="75"/>
        <v>251838.84</v>
      </c>
      <c r="CH53" s="31">
        <v>0</v>
      </c>
      <c r="CI53" s="22">
        <v>0</v>
      </c>
      <c r="CJ53" s="22">
        <v>0</v>
      </c>
      <c r="CK53" s="22">
        <v>0</v>
      </c>
      <c r="CL53" s="14">
        <f t="shared" si="41"/>
        <v>0</v>
      </c>
      <c r="CM53" s="31">
        <v>0</v>
      </c>
      <c r="CN53" s="22">
        <v>0</v>
      </c>
      <c r="CO53" s="22">
        <v>0</v>
      </c>
      <c r="CP53" s="22">
        <v>0</v>
      </c>
      <c r="CQ53" s="14">
        <f t="shared" si="73"/>
        <v>0</v>
      </c>
      <c r="CR53" s="31">
        <v>0</v>
      </c>
      <c r="CS53" s="22">
        <v>0</v>
      </c>
      <c r="CT53" s="22">
        <v>0</v>
      </c>
      <c r="CU53" s="22">
        <v>0</v>
      </c>
      <c r="CV53" s="14">
        <f t="shared" si="42"/>
        <v>0</v>
      </c>
      <c r="CW53" s="14">
        <f t="shared" si="43"/>
        <v>56729</v>
      </c>
      <c r="CX53" s="14">
        <f t="shared" si="44"/>
        <v>0</v>
      </c>
      <c r="CY53" s="14">
        <f t="shared" si="45"/>
        <v>0</v>
      </c>
      <c r="CZ53" s="14">
        <f t="shared" si="46"/>
        <v>0</v>
      </c>
      <c r="DA53" s="14">
        <f t="shared" si="47"/>
        <v>56729</v>
      </c>
      <c r="DB53" s="14">
        <f t="shared" si="48"/>
        <v>251838.84</v>
      </c>
      <c r="DC53" s="14">
        <f t="shared" si="49"/>
        <v>0</v>
      </c>
      <c r="DD53" s="14">
        <f t="shared" si="50"/>
        <v>0</v>
      </c>
      <c r="DE53" s="14">
        <f t="shared" si="51"/>
        <v>0</v>
      </c>
      <c r="DF53" s="14">
        <f t="shared" si="52"/>
        <v>251838.84</v>
      </c>
      <c r="DG53" s="157">
        <v>0</v>
      </c>
      <c r="DH53" s="14">
        <f t="shared" si="54"/>
        <v>0</v>
      </c>
      <c r="DI53" s="14">
        <f t="shared" si="76"/>
        <v>0</v>
      </c>
      <c r="DJ53" s="14">
        <f t="shared" si="55"/>
        <v>0</v>
      </c>
      <c r="DK53" s="14">
        <f>DG53</f>
        <v>0</v>
      </c>
      <c r="DL53" s="14">
        <f t="shared" si="56"/>
        <v>56729</v>
      </c>
      <c r="DM53" s="14">
        <f t="shared" si="57"/>
        <v>0</v>
      </c>
      <c r="DN53" s="14">
        <f t="shared" si="58"/>
        <v>0</v>
      </c>
      <c r="DO53" s="14">
        <f t="shared" si="59"/>
        <v>0</v>
      </c>
      <c r="DP53" s="14">
        <f t="shared" si="60"/>
        <v>56729</v>
      </c>
      <c r="DQ53" s="14">
        <f t="shared" si="61"/>
        <v>251838.84</v>
      </c>
      <c r="DR53" s="14">
        <f t="shared" si="62"/>
        <v>0</v>
      </c>
      <c r="DS53" s="14">
        <f t="shared" si="63"/>
        <v>0</v>
      </c>
      <c r="DT53" s="14">
        <f t="shared" si="64"/>
        <v>0</v>
      </c>
      <c r="DU53" s="14">
        <f t="shared" si="65"/>
        <v>251838.84</v>
      </c>
      <c r="DV53" s="157">
        <f t="shared" si="66"/>
        <v>0</v>
      </c>
      <c r="DW53" s="14">
        <f t="shared" si="67"/>
        <v>0</v>
      </c>
      <c r="DX53" s="14">
        <f t="shared" si="68"/>
        <v>0</v>
      </c>
      <c r="DY53" s="14">
        <f t="shared" si="69"/>
        <v>0</v>
      </c>
      <c r="DZ53" s="14">
        <f t="shared" si="70"/>
        <v>0</v>
      </c>
      <c r="EA53" s="15" t="s">
        <v>71</v>
      </c>
      <c r="EB53" s="23" t="s">
        <v>147</v>
      </c>
      <c r="EC53" s="2"/>
    </row>
    <row r="54" spans="1:133" x14ac:dyDescent="0.25">
      <c r="A54" s="153"/>
      <c r="B54" s="149"/>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7"/>
      <c r="AD54" s="16"/>
      <c r="AE54" s="16"/>
      <c r="AF54" s="17"/>
      <c r="AG54" s="16"/>
      <c r="AH54" s="16"/>
      <c r="AI54" s="17"/>
      <c r="AJ54" s="151"/>
      <c r="AK54" s="21" t="s">
        <v>134</v>
      </c>
      <c r="AL54" s="21" t="s">
        <v>146</v>
      </c>
      <c r="AM54" s="21" t="s">
        <v>69</v>
      </c>
      <c r="AN54" s="21" t="s">
        <v>125</v>
      </c>
      <c r="AO54" s="31">
        <v>0</v>
      </c>
      <c r="AP54" s="22">
        <v>0</v>
      </c>
      <c r="AQ54" s="22">
        <v>0</v>
      </c>
      <c r="AR54" s="22">
        <v>0</v>
      </c>
      <c r="AS54" s="22">
        <v>0</v>
      </c>
      <c r="AT54" s="22">
        <v>0</v>
      </c>
      <c r="AU54" s="22">
        <v>0</v>
      </c>
      <c r="AV54" s="22">
        <v>0</v>
      </c>
      <c r="AW54" s="14">
        <f t="shared" si="33"/>
        <v>0</v>
      </c>
      <c r="AX54" s="14">
        <f t="shared" si="34"/>
        <v>0</v>
      </c>
      <c r="AY54" s="31">
        <v>0</v>
      </c>
      <c r="AZ54" s="22">
        <v>0</v>
      </c>
      <c r="BA54" s="22">
        <v>0</v>
      </c>
      <c r="BB54" s="22">
        <v>0</v>
      </c>
      <c r="BC54" s="14">
        <f t="shared" si="35"/>
        <v>0</v>
      </c>
      <c r="BD54" s="31">
        <v>0</v>
      </c>
      <c r="BE54" s="22">
        <v>0</v>
      </c>
      <c r="BF54" s="22">
        <v>0</v>
      </c>
      <c r="BG54" s="22">
        <v>0</v>
      </c>
      <c r="BH54" s="14">
        <f t="shared" si="72"/>
        <v>0</v>
      </c>
      <c r="BI54" s="31">
        <v>0</v>
      </c>
      <c r="BJ54" s="22">
        <v>0</v>
      </c>
      <c r="BK54" s="22">
        <v>0</v>
      </c>
      <c r="BL54" s="22">
        <v>0</v>
      </c>
      <c r="BM54" s="14">
        <f t="shared" si="74"/>
        <v>0</v>
      </c>
      <c r="BN54" s="31">
        <v>0</v>
      </c>
      <c r="BO54" s="14">
        <f t="shared" si="36"/>
        <v>0</v>
      </c>
      <c r="BP54" s="14">
        <f t="shared" si="37"/>
        <v>0</v>
      </c>
      <c r="BQ54" s="22">
        <v>0</v>
      </c>
      <c r="BR54" s="14">
        <f t="shared" si="38"/>
        <v>0</v>
      </c>
      <c r="BS54" s="22">
        <v>0</v>
      </c>
      <c r="BT54" s="22">
        <v>0</v>
      </c>
      <c r="BU54" s="22">
        <v>0</v>
      </c>
      <c r="BV54" s="22">
        <v>0</v>
      </c>
      <c r="BW54" s="22">
        <v>0</v>
      </c>
      <c r="BX54" s="22">
        <v>0</v>
      </c>
      <c r="BY54" s="22">
        <v>0</v>
      </c>
      <c r="BZ54" s="22">
        <v>0</v>
      </c>
      <c r="CA54" s="14">
        <f t="shared" si="39"/>
        <v>0</v>
      </c>
      <c r="CB54" s="14">
        <f t="shared" si="40"/>
        <v>0</v>
      </c>
      <c r="CC54" s="31">
        <v>0</v>
      </c>
      <c r="CD54" s="22">
        <v>0</v>
      </c>
      <c r="CE54" s="22">
        <v>0</v>
      </c>
      <c r="CF54" s="22">
        <v>0</v>
      </c>
      <c r="CG54" s="14">
        <f t="shared" si="75"/>
        <v>0</v>
      </c>
      <c r="CH54" s="31">
        <v>0</v>
      </c>
      <c r="CI54" s="22">
        <v>0</v>
      </c>
      <c r="CJ54" s="22">
        <v>0</v>
      </c>
      <c r="CK54" s="22">
        <v>0</v>
      </c>
      <c r="CL54" s="14">
        <f t="shared" si="41"/>
        <v>0</v>
      </c>
      <c r="CM54" s="31">
        <v>0</v>
      </c>
      <c r="CN54" s="22">
        <v>0</v>
      </c>
      <c r="CO54" s="22">
        <v>0</v>
      </c>
      <c r="CP54" s="22">
        <v>0</v>
      </c>
      <c r="CQ54" s="14">
        <f t="shared" si="73"/>
        <v>0</v>
      </c>
      <c r="CR54" s="31">
        <v>0</v>
      </c>
      <c r="CS54" s="22">
        <v>0</v>
      </c>
      <c r="CT54" s="22">
        <v>0</v>
      </c>
      <c r="CU54" s="22">
        <v>0</v>
      </c>
      <c r="CV54" s="14">
        <f t="shared" si="42"/>
        <v>0</v>
      </c>
      <c r="CW54" s="14">
        <f t="shared" si="43"/>
        <v>0</v>
      </c>
      <c r="CX54" s="14">
        <f t="shared" si="44"/>
        <v>0</v>
      </c>
      <c r="CY54" s="14">
        <f t="shared" si="45"/>
        <v>0</v>
      </c>
      <c r="CZ54" s="14">
        <f t="shared" si="46"/>
        <v>0</v>
      </c>
      <c r="DA54" s="14">
        <f t="shared" si="47"/>
        <v>0</v>
      </c>
      <c r="DB54" s="14">
        <f t="shared" si="48"/>
        <v>0</v>
      </c>
      <c r="DC54" s="14">
        <f t="shared" si="49"/>
        <v>0</v>
      </c>
      <c r="DD54" s="14">
        <f t="shared" si="50"/>
        <v>0</v>
      </c>
      <c r="DE54" s="14">
        <f t="shared" si="51"/>
        <v>0</v>
      </c>
      <c r="DF54" s="14">
        <f t="shared" si="52"/>
        <v>0</v>
      </c>
      <c r="DG54" s="157">
        <f t="shared" si="53"/>
        <v>0</v>
      </c>
      <c r="DH54" s="14">
        <f t="shared" si="54"/>
        <v>0</v>
      </c>
      <c r="DI54" s="14">
        <f t="shared" si="76"/>
        <v>0</v>
      </c>
      <c r="DJ54" s="14">
        <f t="shared" si="55"/>
        <v>0</v>
      </c>
      <c r="DK54" s="14">
        <f t="shared" si="77"/>
        <v>0</v>
      </c>
      <c r="DL54" s="14">
        <f t="shared" si="56"/>
        <v>0</v>
      </c>
      <c r="DM54" s="14">
        <f t="shared" si="57"/>
        <v>0</v>
      </c>
      <c r="DN54" s="14">
        <f t="shared" si="58"/>
        <v>0</v>
      </c>
      <c r="DO54" s="14">
        <f t="shared" si="59"/>
        <v>0</v>
      </c>
      <c r="DP54" s="14">
        <f t="shared" si="60"/>
        <v>0</v>
      </c>
      <c r="DQ54" s="14">
        <f t="shared" si="61"/>
        <v>0</v>
      </c>
      <c r="DR54" s="14">
        <f t="shared" si="62"/>
        <v>0</v>
      </c>
      <c r="DS54" s="14">
        <f t="shared" si="63"/>
        <v>0</v>
      </c>
      <c r="DT54" s="14">
        <f t="shared" si="64"/>
        <v>0</v>
      </c>
      <c r="DU54" s="14">
        <f t="shared" si="65"/>
        <v>0</v>
      </c>
      <c r="DV54" s="157">
        <f t="shared" si="66"/>
        <v>0</v>
      </c>
      <c r="DW54" s="14">
        <f t="shared" si="67"/>
        <v>0</v>
      </c>
      <c r="DX54" s="14">
        <f t="shared" si="68"/>
        <v>0</v>
      </c>
      <c r="DY54" s="14">
        <f t="shared" si="69"/>
        <v>0</v>
      </c>
      <c r="DZ54" s="14">
        <f t="shared" si="70"/>
        <v>0</v>
      </c>
      <c r="EA54" s="15" t="s">
        <v>71</v>
      </c>
      <c r="EB54" s="23" t="s">
        <v>148</v>
      </c>
      <c r="EC54" s="2"/>
    </row>
    <row r="55" spans="1:133" s="73" customFormat="1" ht="94.5" x14ac:dyDescent="0.25">
      <c r="A55" s="67" t="s">
        <v>149</v>
      </c>
      <c r="B55" s="68" t="s">
        <v>150</v>
      </c>
      <c r="C55" s="69" t="s">
        <v>53</v>
      </c>
      <c r="D55" s="69" t="s">
        <v>53</v>
      </c>
      <c r="E55" s="69" t="s">
        <v>53</v>
      </c>
      <c r="F55" s="69" t="s">
        <v>53</v>
      </c>
      <c r="G55" s="69" t="s">
        <v>53</v>
      </c>
      <c r="H55" s="69" t="s">
        <v>53</v>
      </c>
      <c r="I55" s="69" t="s">
        <v>53</v>
      </c>
      <c r="J55" s="69" t="s">
        <v>53</v>
      </c>
      <c r="K55" s="69" t="s">
        <v>53</v>
      </c>
      <c r="L55" s="69" t="s">
        <v>53</v>
      </c>
      <c r="M55" s="69" t="s">
        <v>53</v>
      </c>
      <c r="N55" s="69" t="s">
        <v>53</v>
      </c>
      <c r="O55" s="69" t="s">
        <v>53</v>
      </c>
      <c r="P55" s="69" t="s">
        <v>53</v>
      </c>
      <c r="Q55" s="69" t="s">
        <v>53</v>
      </c>
      <c r="R55" s="69" t="s">
        <v>53</v>
      </c>
      <c r="S55" s="69" t="s">
        <v>53</v>
      </c>
      <c r="T55" s="69" t="s">
        <v>53</v>
      </c>
      <c r="U55" s="69" t="s">
        <v>53</v>
      </c>
      <c r="V55" s="69" t="s">
        <v>53</v>
      </c>
      <c r="W55" s="69" t="s">
        <v>53</v>
      </c>
      <c r="X55" s="69" t="s">
        <v>53</v>
      </c>
      <c r="Y55" s="69" t="s">
        <v>53</v>
      </c>
      <c r="Z55" s="69" t="s">
        <v>53</v>
      </c>
      <c r="AA55" s="69" t="s">
        <v>53</v>
      </c>
      <c r="AB55" s="69" t="s">
        <v>53</v>
      </c>
      <c r="AC55" s="69" t="s">
        <v>53</v>
      </c>
      <c r="AD55" s="69" t="s">
        <v>53</v>
      </c>
      <c r="AE55" s="69" t="s">
        <v>53</v>
      </c>
      <c r="AF55" s="69" t="s">
        <v>53</v>
      </c>
      <c r="AG55" s="70"/>
      <c r="AH55" s="70"/>
      <c r="AI55" s="70"/>
      <c r="AJ55" s="69" t="s">
        <v>53</v>
      </c>
      <c r="AK55" s="69" t="s">
        <v>53</v>
      </c>
      <c r="AL55" s="69" t="s">
        <v>53</v>
      </c>
      <c r="AM55" s="69" t="s">
        <v>53</v>
      </c>
      <c r="AN55" s="69" t="s">
        <v>53</v>
      </c>
      <c r="AO55" s="71">
        <f>SUM(AO56:AO87)</f>
        <v>1958457.63</v>
      </c>
      <c r="AP55" s="71">
        <f>SUM(AP56:AP87)</f>
        <v>1958457.63</v>
      </c>
      <c r="AQ55" s="71">
        <f>SUM(AQ56:AQ87)</f>
        <v>0</v>
      </c>
      <c r="AR55" s="71">
        <f>SUM(AR56:AR87)</f>
        <v>0</v>
      </c>
      <c r="AS55" s="71">
        <f t="shared" ref="AS55:CU55" si="78">SUM(AS56:AS87)</f>
        <v>1492500</v>
      </c>
      <c r="AT55" s="71">
        <f t="shared" si="78"/>
        <v>1492500</v>
      </c>
      <c r="AU55" s="71">
        <f t="shared" si="78"/>
        <v>0</v>
      </c>
      <c r="AV55" s="71">
        <f t="shared" si="78"/>
        <v>0</v>
      </c>
      <c r="AW55" s="71">
        <f t="shared" si="33"/>
        <v>465957.62999999989</v>
      </c>
      <c r="AX55" s="71">
        <f t="shared" si="34"/>
        <v>465957.62999999989</v>
      </c>
      <c r="AY55" s="157">
        <f t="shared" si="78"/>
        <v>330234.27</v>
      </c>
      <c r="AZ55" s="71">
        <f t="shared" si="78"/>
        <v>0</v>
      </c>
      <c r="BA55" s="71">
        <f t="shared" si="78"/>
        <v>0</v>
      </c>
      <c r="BB55" s="71">
        <f t="shared" si="78"/>
        <v>0</v>
      </c>
      <c r="BC55" s="71">
        <f t="shared" si="35"/>
        <v>330234.27</v>
      </c>
      <c r="BD55" s="157">
        <f t="shared" si="78"/>
        <v>240000</v>
      </c>
      <c r="BE55" s="71">
        <f t="shared" si="78"/>
        <v>0</v>
      </c>
      <c r="BF55" s="71">
        <f t="shared" si="78"/>
        <v>0</v>
      </c>
      <c r="BG55" s="71">
        <f t="shared" si="78"/>
        <v>0</v>
      </c>
      <c r="BH55" s="71">
        <f t="shared" si="72"/>
        <v>240000</v>
      </c>
      <c r="BI55" s="157">
        <f t="shared" si="78"/>
        <v>210622.82</v>
      </c>
      <c r="BJ55" s="71">
        <f t="shared" si="78"/>
        <v>0</v>
      </c>
      <c r="BK55" s="71">
        <f t="shared" si="78"/>
        <v>0</v>
      </c>
      <c r="BL55" s="71">
        <f t="shared" si="78"/>
        <v>0</v>
      </c>
      <c r="BM55" s="71">
        <f t="shared" si="74"/>
        <v>210622.82</v>
      </c>
      <c r="BN55" s="157">
        <f t="shared" si="78"/>
        <v>210622.82</v>
      </c>
      <c r="BO55" s="71">
        <f t="shared" si="36"/>
        <v>0</v>
      </c>
      <c r="BP55" s="71">
        <f t="shared" si="37"/>
        <v>0</v>
      </c>
      <c r="BQ55" s="71">
        <f t="shared" si="78"/>
        <v>0</v>
      </c>
      <c r="BR55" s="71">
        <f t="shared" si="38"/>
        <v>210622.82</v>
      </c>
      <c r="BS55" s="71">
        <f t="shared" si="78"/>
        <v>444766.12</v>
      </c>
      <c r="BT55" s="71">
        <f t="shared" si="78"/>
        <v>444766.12</v>
      </c>
      <c r="BU55" s="71">
        <f t="shared" si="78"/>
        <v>0</v>
      </c>
      <c r="BV55" s="71">
        <f t="shared" si="78"/>
        <v>0</v>
      </c>
      <c r="BW55" s="71">
        <f t="shared" si="78"/>
        <v>0</v>
      </c>
      <c r="BX55" s="71">
        <f t="shared" si="78"/>
        <v>0</v>
      </c>
      <c r="BY55" s="71">
        <f t="shared" si="78"/>
        <v>0</v>
      </c>
      <c r="BZ55" s="71">
        <f t="shared" si="78"/>
        <v>0</v>
      </c>
      <c r="CA55" s="71">
        <f t="shared" si="39"/>
        <v>444766.12</v>
      </c>
      <c r="CB55" s="71">
        <f t="shared" si="40"/>
        <v>444766.12</v>
      </c>
      <c r="CC55" s="157">
        <f t="shared" si="78"/>
        <v>330234.27</v>
      </c>
      <c r="CD55" s="71">
        <f t="shared" si="78"/>
        <v>0</v>
      </c>
      <c r="CE55" s="71">
        <f t="shared" si="78"/>
        <v>0</v>
      </c>
      <c r="CF55" s="71">
        <f t="shared" si="78"/>
        <v>0</v>
      </c>
      <c r="CG55" s="71">
        <f t="shared" si="75"/>
        <v>330234.27</v>
      </c>
      <c r="CH55" s="157">
        <f t="shared" si="78"/>
        <v>240000</v>
      </c>
      <c r="CI55" s="71">
        <f t="shared" si="78"/>
        <v>0</v>
      </c>
      <c r="CJ55" s="71">
        <f t="shared" si="78"/>
        <v>0</v>
      </c>
      <c r="CK55" s="71">
        <f t="shared" si="78"/>
        <v>0</v>
      </c>
      <c r="CL55" s="71">
        <f t="shared" si="41"/>
        <v>240000</v>
      </c>
      <c r="CM55" s="157">
        <f t="shared" si="78"/>
        <v>210622.82</v>
      </c>
      <c r="CN55" s="71">
        <f t="shared" si="78"/>
        <v>0</v>
      </c>
      <c r="CO55" s="71">
        <f t="shared" si="78"/>
        <v>0</v>
      </c>
      <c r="CP55" s="71">
        <f t="shared" si="78"/>
        <v>0</v>
      </c>
      <c r="CQ55" s="71">
        <f t="shared" si="73"/>
        <v>210622.82</v>
      </c>
      <c r="CR55" s="157">
        <f t="shared" si="78"/>
        <v>210622.82</v>
      </c>
      <c r="CS55" s="71">
        <f t="shared" si="78"/>
        <v>0</v>
      </c>
      <c r="CT55" s="71">
        <f t="shared" si="78"/>
        <v>0</v>
      </c>
      <c r="CU55" s="71">
        <f t="shared" si="78"/>
        <v>0</v>
      </c>
      <c r="CV55" s="71">
        <f t="shared" si="42"/>
        <v>210622.82</v>
      </c>
      <c r="CW55" s="71">
        <f t="shared" si="43"/>
        <v>1958457.63</v>
      </c>
      <c r="CX55" s="71">
        <f t="shared" si="44"/>
        <v>0</v>
      </c>
      <c r="CY55" s="71">
        <f t="shared" si="45"/>
        <v>1492500</v>
      </c>
      <c r="CZ55" s="71">
        <f t="shared" si="46"/>
        <v>0</v>
      </c>
      <c r="DA55" s="71">
        <f t="shared" si="47"/>
        <v>465957.62999999989</v>
      </c>
      <c r="DB55" s="71">
        <f t="shared" si="48"/>
        <v>330234.27</v>
      </c>
      <c r="DC55" s="71">
        <f t="shared" si="49"/>
        <v>0</v>
      </c>
      <c r="DD55" s="71">
        <f t="shared" si="50"/>
        <v>0</v>
      </c>
      <c r="DE55" s="71">
        <f t="shared" si="51"/>
        <v>0</v>
      </c>
      <c r="DF55" s="71">
        <f t="shared" si="52"/>
        <v>330234.27</v>
      </c>
      <c r="DG55" s="157">
        <f>DG63+DG76+DG80+DG81+DG84</f>
        <v>240000</v>
      </c>
      <c r="DH55" s="71">
        <f t="shared" si="54"/>
        <v>0</v>
      </c>
      <c r="DI55" s="71">
        <f t="shared" si="76"/>
        <v>0</v>
      </c>
      <c r="DJ55" s="71">
        <f t="shared" si="55"/>
        <v>0</v>
      </c>
      <c r="DK55" s="157">
        <f>DK63+DK76+DK80+DK81+DK84</f>
        <v>240000</v>
      </c>
      <c r="DL55" s="71">
        <f t="shared" si="56"/>
        <v>444766.12</v>
      </c>
      <c r="DM55" s="71">
        <f t="shared" si="57"/>
        <v>0</v>
      </c>
      <c r="DN55" s="71">
        <f t="shared" si="58"/>
        <v>0</v>
      </c>
      <c r="DO55" s="71">
        <f t="shared" si="59"/>
        <v>0</v>
      </c>
      <c r="DP55" s="71">
        <f t="shared" si="60"/>
        <v>444766.12</v>
      </c>
      <c r="DQ55" s="71">
        <f t="shared" si="61"/>
        <v>330234.27</v>
      </c>
      <c r="DR55" s="71">
        <f t="shared" si="62"/>
        <v>0</v>
      </c>
      <c r="DS55" s="71">
        <f t="shared" si="63"/>
        <v>0</v>
      </c>
      <c r="DT55" s="71">
        <f t="shared" si="64"/>
        <v>0</v>
      </c>
      <c r="DU55" s="71">
        <f t="shared" si="65"/>
        <v>330234.27</v>
      </c>
      <c r="DV55" s="157">
        <f t="shared" si="66"/>
        <v>240000</v>
      </c>
      <c r="DW55" s="71">
        <f t="shared" si="67"/>
        <v>0</v>
      </c>
      <c r="DX55" s="71">
        <f t="shared" si="68"/>
        <v>0</v>
      </c>
      <c r="DY55" s="71">
        <f t="shared" si="69"/>
        <v>0</v>
      </c>
      <c r="DZ55" s="71">
        <f t="shared" si="70"/>
        <v>240000</v>
      </c>
      <c r="EA55" s="69"/>
      <c r="EB55" s="72"/>
      <c r="EC55" s="72"/>
    </row>
    <row r="56" spans="1:133" ht="40.9" customHeight="1" x14ac:dyDescent="0.25">
      <c r="A56" s="152" t="s">
        <v>151</v>
      </c>
      <c r="B56" s="148" t="s">
        <v>152</v>
      </c>
      <c r="C56" s="16" t="s">
        <v>72</v>
      </c>
      <c r="D56" s="16" t="s">
        <v>153</v>
      </c>
      <c r="E56" s="16" t="s">
        <v>74</v>
      </c>
      <c r="F56" s="16"/>
      <c r="G56" s="16"/>
      <c r="H56" s="16"/>
      <c r="I56" s="16"/>
      <c r="J56" s="16"/>
      <c r="K56" s="16"/>
      <c r="L56" s="16"/>
      <c r="M56" s="16"/>
      <c r="N56" s="16"/>
      <c r="O56" s="16"/>
      <c r="P56" s="16"/>
      <c r="Q56" s="16"/>
      <c r="R56" s="16"/>
      <c r="S56" s="16"/>
      <c r="T56" s="16"/>
      <c r="U56" s="16"/>
      <c r="V56" s="16"/>
      <c r="W56" s="16"/>
      <c r="X56" s="16"/>
      <c r="Y56" s="16"/>
      <c r="Z56" s="16"/>
      <c r="AA56" s="16" t="s">
        <v>113</v>
      </c>
      <c r="AB56" s="16" t="s">
        <v>114</v>
      </c>
      <c r="AC56" s="17" t="s">
        <v>115</v>
      </c>
      <c r="AD56" s="16"/>
      <c r="AE56" s="16"/>
      <c r="AF56" s="17"/>
      <c r="AG56" s="18"/>
      <c r="AH56" s="18"/>
      <c r="AI56" s="19"/>
      <c r="AJ56" s="150" t="s">
        <v>154</v>
      </c>
      <c r="AK56" s="21" t="s">
        <v>155</v>
      </c>
      <c r="AL56" s="21" t="s">
        <v>156</v>
      </c>
      <c r="AM56" s="21" t="s">
        <v>157</v>
      </c>
      <c r="AN56" s="21" t="s">
        <v>158</v>
      </c>
      <c r="AO56" s="31">
        <v>0</v>
      </c>
      <c r="AP56" s="22">
        <v>0</v>
      </c>
      <c r="AQ56" s="22">
        <v>0</v>
      </c>
      <c r="AR56" s="22">
        <v>0</v>
      </c>
      <c r="AS56" s="22">
        <v>0</v>
      </c>
      <c r="AT56" s="22">
        <v>0</v>
      </c>
      <c r="AU56" s="22">
        <v>0</v>
      </c>
      <c r="AV56" s="22">
        <v>0</v>
      </c>
      <c r="AW56" s="14">
        <f t="shared" si="33"/>
        <v>0</v>
      </c>
      <c r="AX56" s="14">
        <f t="shared" si="34"/>
        <v>0</v>
      </c>
      <c r="AY56" s="31">
        <v>0</v>
      </c>
      <c r="AZ56" s="22">
        <v>0</v>
      </c>
      <c r="BA56" s="22">
        <v>0</v>
      </c>
      <c r="BB56" s="22">
        <v>0</v>
      </c>
      <c r="BC56" s="14">
        <f t="shared" si="35"/>
        <v>0</v>
      </c>
      <c r="BD56" s="31">
        <v>0</v>
      </c>
      <c r="BE56" s="22">
        <v>0</v>
      </c>
      <c r="BF56" s="22">
        <v>0</v>
      </c>
      <c r="BG56" s="22">
        <v>0</v>
      </c>
      <c r="BH56" s="14">
        <f t="shared" si="72"/>
        <v>0</v>
      </c>
      <c r="BI56" s="31">
        <v>0</v>
      </c>
      <c r="BJ56" s="22">
        <v>0</v>
      </c>
      <c r="BK56" s="22">
        <v>0</v>
      </c>
      <c r="BL56" s="22">
        <v>0</v>
      </c>
      <c r="BM56" s="14">
        <f t="shared" si="74"/>
        <v>0</v>
      </c>
      <c r="BN56" s="31">
        <v>0</v>
      </c>
      <c r="BO56" s="14">
        <f t="shared" si="36"/>
        <v>0</v>
      </c>
      <c r="BP56" s="14">
        <f t="shared" si="37"/>
        <v>0</v>
      </c>
      <c r="BQ56" s="22">
        <v>0</v>
      </c>
      <c r="BR56" s="14">
        <f t="shared" si="38"/>
        <v>0</v>
      </c>
      <c r="BS56" s="22">
        <v>0</v>
      </c>
      <c r="BT56" s="22">
        <v>0</v>
      </c>
      <c r="BU56" s="22">
        <v>0</v>
      </c>
      <c r="BV56" s="22">
        <v>0</v>
      </c>
      <c r="BW56" s="22">
        <v>0</v>
      </c>
      <c r="BX56" s="22">
        <v>0</v>
      </c>
      <c r="BY56" s="22">
        <v>0</v>
      </c>
      <c r="BZ56" s="22">
        <v>0</v>
      </c>
      <c r="CA56" s="14">
        <f t="shared" si="39"/>
        <v>0</v>
      </c>
      <c r="CB56" s="14">
        <f t="shared" si="40"/>
        <v>0</v>
      </c>
      <c r="CC56" s="31">
        <v>0</v>
      </c>
      <c r="CD56" s="22">
        <v>0</v>
      </c>
      <c r="CE56" s="22">
        <v>0</v>
      </c>
      <c r="CF56" s="22">
        <v>0</v>
      </c>
      <c r="CG56" s="14">
        <f t="shared" si="75"/>
        <v>0</v>
      </c>
      <c r="CH56" s="31">
        <v>0</v>
      </c>
      <c r="CI56" s="22">
        <v>0</v>
      </c>
      <c r="CJ56" s="22">
        <v>0</v>
      </c>
      <c r="CK56" s="22">
        <v>0</v>
      </c>
      <c r="CL56" s="14">
        <f t="shared" si="41"/>
        <v>0</v>
      </c>
      <c r="CM56" s="31">
        <v>0</v>
      </c>
      <c r="CN56" s="22">
        <v>0</v>
      </c>
      <c r="CO56" s="22">
        <v>0</v>
      </c>
      <c r="CP56" s="22">
        <v>0</v>
      </c>
      <c r="CQ56" s="14">
        <f t="shared" si="73"/>
        <v>0</v>
      </c>
      <c r="CR56" s="31">
        <v>0</v>
      </c>
      <c r="CS56" s="22">
        <v>0</v>
      </c>
      <c r="CT56" s="22">
        <v>0</v>
      </c>
      <c r="CU56" s="22">
        <v>0</v>
      </c>
      <c r="CV56" s="14">
        <f t="shared" si="42"/>
        <v>0</v>
      </c>
      <c r="CW56" s="14">
        <f t="shared" si="43"/>
        <v>0</v>
      </c>
      <c r="CX56" s="14">
        <f t="shared" si="44"/>
        <v>0</v>
      </c>
      <c r="CY56" s="14">
        <f t="shared" si="45"/>
        <v>0</v>
      </c>
      <c r="CZ56" s="14">
        <f t="shared" si="46"/>
        <v>0</v>
      </c>
      <c r="DA56" s="14">
        <f t="shared" si="47"/>
        <v>0</v>
      </c>
      <c r="DB56" s="14">
        <f t="shared" si="48"/>
        <v>0</v>
      </c>
      <c r="DC56" s="14">
        <f t="shared" si="49"/>
        <v>0</v>
      </c>
      <c r="DD56" s="14">
        <f t="shared" si="50"/>
        <v>0</v>
      </c>
      <c r="DE56" s="14">
        <f t="shared" si="51"/>
        <v>0</v>
      </c>
      <c r="DF56" s="14">
        <f t="shared" si="52"/>
        <v>0</v>
      </c>
      <c r="DG56" s="157">
        <f t="shared" si="53"/>
        <v>0</v>
      </c>
      <c r="DH56" s="14">
        <f t="shared" si="54"/>
        <v>0</v>
      </c>
      <c r="DI56" s="14">
        <f t="shared" si="76"/>
        <v>0</v>
      </c>
      <c r="DJ56" s="14">
        <f t="shared" si="55"/>
        <v>0</v>
      </c>
      <c r="DK56" s="14">
        <f t="shared" si="77"/>
        <v>0</v>
      </c>
      <c r="DL56" s="14">
        <f t="shared" si="56"/>
        <v>0</v>
      </c>
      <c r="DM56" s="14">
        <f t="shared" si="57"/>
        <v>0</v>
      </c>
      <c r="DN56" s="14">
        <f t="shared" si="58"/>
        <v>0</v>
      </c>
      <c r="DO56" s="14">
        <f t="shared" si="59"/>
        <v>0</v>
      </c>
      <c r="DP56" s="14">
        <f t="shared" si="60"/>
        <v>0</v>
      </c>
      <c r="DQ56" s="14">
        <f t="shared" si="61"/>
        <v>0</v>
      </c>
      <c r="DR56" s="14">
        <f t="shared" si="62"/>
        <v>0</v>
      </c>
      <c r="DS56" s="14">
        <f t="shared" si="63"/>
        <v>0</v>
      </c>
      <c r="DT56" s="14">
        <f t="shared" si="64"/>
        <v>0</v>
      </c>
      <c r="DU56" s="14">
        <f t="shared" si="65"/>
        <v>0</v>
      </c>
      <c r="DV56" s="157">
        <f t="shared" si="66"/>
        <v>0</v>
      </c>
      <c r="DW56" s="14">
        <f t="shared" si="67"/>
        <v>0</v>
      </c>
      <c r="DX56" s="14">
        <f t="shared" si="68"/>
        <v>0</v>
      </c>
      <c r="DY56" s="14">
        <f t="shared" si="69"/>
        <v>0</v>
      </c>
      <c r="DZ56" s="14">
        <f t="shared" si="70"/>
        <v>0</v>
      </c>
      <c r="EA56" s="15" t="s">
        <v>71</v>
      </c>
      <c r="EB56" s="2"/>
      <c r="EC56" s="2"/>
    </row>
    <row r="57" spans="1:133" ht="45" x14ac:dyDescent="0.25">
      <c r="A57" s="154"/>
      <c r="B57" s="149"/>
      <c r="C57" s="16" t="s">
        <v>159</v>
      </c>
      <c r="D57" s="16" t="s">
        <v>160</v>
      </c>
      <c r="E57" s="16" t="s">
        <v>161</v>
      </c>
      <c r="F57" s="16"/>
      <c r="G57" s="16"/>
      <c r="H57" s="16"/>
      <c r="I57" s="16"/>
      <c r="J57" s="16"/>
      <c r="K57" s="16"/>
      <c r="L57" s="16"/>
      <c r="M57" s="16"/>
      <c r="N57" s="16"/>
      <c r="O57" s="16"/>
      <c r="P57" s="16"/>
      <c r="Q57" s="16"/>
      <c r="R57" s="16"/>
      <c r="S57" s="16"/>
      <c r="T57" s="16"/>
      <c r="U57" s="16"/>
      <c r="V57" s="16"/>
      <c r="W57" s="16"/>
      <c r="X57" s="16"/>
      <c r="Y57" s="16"/>
      <c r="Z57" s="16"/>
      <c r="AA57" s="16" t="s">
        <v>162</v>
      </c>
      <c r="AB57" s="16" t="s">
        <v>163</v>
      </c>
      <c r="AC57" s="17" t="s">
        <v>164</v>
      </c>
      <c r="AD57" s="16"/>
      <c r="AE57" s="16"/>
      <c r="AF57" s="17"/>
      <c r="AG57" s="16"/>
      <c r="AH57" s="16"/>
      <c r="AI57" s="17"/>
      <c r="AJ57" s="151"/>
      <c r="AK57" s="21" t="s">
        <v>134</v>
      </c>
      <c r="AL57" s="21" t="s">
        <v>165</v>
      </c>
      <c r="AM57" s="21" t="s">
        <v>69</v>
      </c>
      <c r="AN57" s="21" t="s">
        <v>96</v>
      </c>
      <c r="AO57" s="31">
        <v>0</v>
      </c>
      <c r="AP57" s="22">
        <v>0</v>
      </c>
      <c r="AQ57" s="22">
        <v>0</v>
      </c>
      <c r="AR57" s="22">
        <v>0</v>
      </c>
      <c r="AS57" s="22">
        <v>0</v>
      </c>
      <c r="AT57" s="22">
        <v>0</v>
      </c>
      <c r="AU57" s="22">
        <v>0</v>
      </c>
      <c r="AV57" s="22">
        <v>0</v>
      </c>
      <c r="AW57" s="14">
        <f t="shared" si="33"/>
        <v>0</v>
      </c>
      <c r="AX57" s="14">
        <f t="shared" si="34"/>
        <v>0</v>
      </c>
      <c r="AY57" s="31">
        <v>0</v>
      </c>
      <c r="AZ57" s="22">
        <v>0</v>
      </c>
      <c r="BA57" s="22">
        <v>0</v>
      </c>
      <c r="BB57" s="22">
        <v>0</v>
      </c>
      <c r="BC57" s="14">
        <f t="shared" si="35"/>
        <v>0</v>
      </c>
      <c r="BD57" s="31">
        <v>0</v>
      </c>
      <c r="BE57" s="22">
        <v>0</v>
      </c>
      <c r="BF57" s="22">
        <v>0</v>
      </c>
      <c r="BG57" s="22">
        <v>0</v>
      </c>
      <c r="BH57" s="14">
        <f t="shared" si="72"/>
        <v>0</v>
      </c>
      <c r="BI57" s="31">
        <v>0</v>
      </c>
      <c r="BJ57" s="22">
        <v>0</v>
      </c>
      <c r="BK57" s="22">
        <v>0</v>
      </c>
      <c r="BL57" s="22">
        <v>0</v>
      </c>
      <c r="BM57" s="14">
        <f t="shared" si="74"/>
        <v>0</v>
      </c>
      <c r="BN57" s="31">
        <v>0</v>
      </c>
      <c r="BO57" s="14">
        <f t="shared" si="36"/>
        <v>0</v>
      </c>
      <c r="BP57" s="14">
        <f t="shared" si="37"/>
        <v>0</v>
      </c>
      <c r="BQ57" s="22">
        <v>0</v>
      </c>
      <c r="BR57" s="14">
        <f t="shared" si="38"/>
        <v>0</v>
      </c>
      <c r="BS57" s="22">
        <v>0</v>
      </c>
      <c r="BT57" s="22">
        <v>0</v>
      </c>
      <c r="BU57" s="22">
        <v>0</v>
      </c>
      <c r="BV57" s="22">
        <v>0</v>
      </c>
      <c r="BW57" s="22">
        <v>0</v>
      </c>
      <c r="BX57" s="22">
        <v>0</v>
      </c>
      <c r="BY57" s="22">
        <v>0</v>
      </c>
      <c r="BZ57" s="22">
        <v>0</v>
      </c>
      <c r="CA57" s="14">
        <f t="shared" si="39"/>
        <v>0</v>
      </c>
      <c r="CB57" s="14">
        <f t="shared" si="40"/>
        <v>0</v>
      </c>
      <c r="CC57" s="31">
        <v>0</v>
      </c>
      <c r="CD57" s="22">
        <v>0</v>
      </c>
      <c r="CE57" s="22">
        <v>0</v>
      </c>
      <c r="CF57" s="22">
        <v>0</v>
      </c>
      <c r="CG57" s="14">
        <f t="shared" si="75"/>
        <v>0</v>
      </c>
      <c r="CH57" s="31">
        <v>0</v>
      </c>
      <c r="CI57" s="22">
        <v>0</v>
      </c>
      <c r="CJ57" s="22">
        <v>0</v>
      </c>
      <c r="CK57" s="22">
        <v>0</v>
      </c>
      <c r="CL57" s="14">
        <f t="shared" si="41"/>
        <v>0</v>
      </c>
      <c r="CM57" s="31">
        <v>0</v>
      </c>
      <c r="CN57" s="22">
        <v>0</v>
      </c>
      <c r="CO57" s="22">
        <v>0</v>
      </c>
      <c r="CP57" s="22">
        <v>0</v>
      </c>
      <c r="CQ57" s="14">
        <f t="shared" si="73"/>
        <v>0</v>
      </c>
      <c r="CR57" s="31">
        <v>0</v>
      </c>
      <c r="CS57" s="22">
        <v>0</v>
      </c>
      <c r="CT57" s="22">
        <v>0</v>
      </c>
      <c r="CU57" s="22">
        <v>0</v>
      </c>
      <c r="CV57" s="14">
        <f t="shared" si="42"/>
        <v>0</v>
      </c>
      <c r="CW57" s="14">
        <f t="shared" si="43"/>
        <v>0</v>
      </c>
      <c r="CX57" s="14">
        <f t="shared" si="44"/>
        <v>0</v>
      </c>
      <c r="CY57" s="14">
        <f t="shared" si="45"/>
        <v>0</v>
      </c>
      <c r="CZ57" s="14">
        <f t="shared" si="46"/>
        <v>0</v>
      </c>
      <c r="DA57" s="14">
        <f t="shared" si="47"/>
        <v>0</v>
      </c>
      <c r="DB57" s="14">
        <f t="shared" si="48"/>
        <v>0</v>
      </c>
      <c r="DC57" s="14">
        <f t="shared" si="49"/>
        <v>0</v>
      </c>
      <c r="DD57" s="14">
        <f t="shared" si="50"/>
        <v>0</v>
      </c>
      <c r="DE57" s="14">
        <f t="shared" si="51"/>
        <v>0</v>
      </c>
      <c r="DF57" s="14">
        <f t="shared" si="52"/>
        <v>0</v>
      </c>
      <c r="DG57" s="157">
        <f t="shared" si="53"/>
        <v>0</v>
      </c>
      <c r="DH57" s="14">
        <f t="shared" si="54"/>
        <v>0</v>
      </c>
      <c r="DI57" s="14">
        <f t="shared" si="76"/>
        <v>0</v>
      </c>
      <c r="DJ57" s="14">
        <f t="shared" si="55"/>
        <v>0</v>
      </c>
      <c r="DK57" s="14">
        <f t="shared" si="77"/>
        <v>0</v>
      </c>
      <c r="DL57" s="14">
        <f t="shared" si="56"/>
        <v>0</v>
      </c>
      <c r="DM57" s="14">
        <f t="shared" si="57"/>
        <v>0</v>
      </c>
      <c r="DN57" s="14">
        <f t="shared" si="58"/>
        <v>0</v>
      </c>
      <c r="DO57" s="14">
        <f t="shared" si="59"/>
        <v>0</v>
      </c>
      <c r="DP57" s="14">
        <f t="shared" si="60"/>
        <v>0</v>
      </c>
      <c r="DQ57" s="14">
        <f t="shared" si="61"/>
        <v>0</v>
      </c>
      <c r="DR57" s="14">
        <f t="shared" si="62"/>
        <v>0</v>
      </c>
      <c r="DS57" s="14">
        <f t="shared" si="63"/>
        <v>0</v>
      </c>
      <c r="DT57" s="14">
        <f t="shared" si="64"/>
        <v>0</v>
      </c>
      <c r="DU57" s="14">
        <f t="shared" si="65"/>
        <v>0</v>
      </c>
      <c r="DV57" s="157">
        <f t="shared" si="66"/>
        <v>0</v>
      </c>
      <c r="DW57" s="14">
        <f t="shared" si="67"/>
        <v>0</v>
      </c>
      <c r="DX57" s="14">
        <f t="shared" si="68"/>
        <v>0</v>
      </c>
      <c r="DY57" s="14">
        <f t="shared" si="69"/>
        <v>0</v>
      </c>
      <c r="DZ57" s="14">
        <f t="shared" si="70"/>
        <v>0</v>
      </c>
      <c r="EA57" s="15" t="s">
        <v>71</v>
      </c>
      <c r="EB57" s="23" t="s">
        <v>75</v>
      </c>
      <c r="EC57" s="2"/>
    </row>
    <row r="58" spans="1:133" x14ac:dyDescent="0.25">
      <c r="A58" s="154"/>
      <c r="B58" s="149"/>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7"/>
      <c r="AD58" s="16"/>
      <c r="AE58" s="16"/>
      <c r="AF58" s="17"/>
      <c r="AG58" s="16"/>
      <c r="AH58" s="16"/>
      <c r="AI58" s="17"/>
      <c r="AJ58" s="151"/>
      <c r="AK58" s="21" t="s">
        <v>134</v>
      </c>
      <c r="AL58" s="21" t="s">
        <v>166</v>
      </c>
      <c r="AM58" s="21" t="s">
        <v>69</v>
      </c>
      <c r="AN58" s="21" t="s">
        <v>70</v>
      </c>
      <c r="AO58" s="31">
        <v>0</v>
      </c>
      <c r="AP58" s="22">
        <v>0</v>
      </c>
      <c r="AQ58" s="22">
        <v>0</v>
      </c>
      <c r="AR58" s="22">
        <v>0</v>
      </c>
      <c r="AS58" s="22">
        <v>0</v>
      </c>
      <c r="AT58" s="22">
        <v>0</v>
      </c>
      <c r="AU58" s="22">
        <v>0</v>
      </c>
      <c r="AV58" s="22">
        <v>0</v>
      </c>
      <c r="AW58" s="14">
        <f t="shared" si="33"/>
        <v>0</v>
      </c>
      <c r="AX58" s="14">
        <f t="shared" si="34"/>
        <v>0</v>
      </c>
      <c r="AY58" s="31">
        <v>0</v>
      </c>
      <c r="AZ58" s="22">
        <v>0</v>
      </c>
      <c r="BA58" s="22">
        <v>0</v>
      </c>
      <c r="BB58" s="22">
        <v>0</v>
      </c>
      <c r="BC58" s="14">
        <f t="shared" si="35"/>
        <v>0</v>
      </c>
      <c r="BD58" s="31">
        <v>0</v>
      </c>
      <c r="BE58" s="22">
        <v>0</v>
      </c>
      <c r="BF58" s="22">
        <v>0</v>
      </c>
      <c r="BG58" s="22">
        <v>0</v>
      </c>
      <c r="BH58" s="14">
        <f t="shared" si="72"/>
        <v>0</v>
      </c>
      <c r="BI58" s="31">
        <v>0</v>
      </c>
      <c r="BJ58" s="22">
        <v>0</v>
      </c>
      <c r="BK58" s="22">
        <v>0</v>
      </c>
      <c r="BL58" s="22">
        <v>0</v>
      </c>
      <c r="BM58" s="14">
        <f t="shared" si="74"/>
        <v>0</v>
      </c>
      <c r="BN58" s="31">
        <v>0</v>
      </c>
      <c r="BO58" s="14">
        <f t="shared" si="36"/>
        <v>0</v>
      </c>
      <c r="BP58" s="14">
        <f t="shared" si="37"/>
        <v>0</v>
      </c>
      <c r="BQ58" s="22">
        <v>0</v>
      </c>
      <c r="BR58" s="14">
        <f t="shared" si="38"/>
        <v>0</v>
      </c>
      <c r="BS58" s="22">
        <v>0</v>
      </c>
      <c r="BT58" s="22">
        <v>0</v>
      </c>
      <c r="BU58" s="22">
        <v>0</v>
      </c>
      <c r="BV58" s="22">
        <v>0</v>
      </c>
      <c r="BW58" s="22">
        <v>0</v>
      </c>
      <c r="BX58" s="22">
        <v>0</v>
      </c>
      <c r="BY58" s="22">
        <v>0</v>
      </c>
      <c r="BZ58" s="22">
        <v>0</v>
      </c>
      <c r="CA58" s="14">
        <f t="shared" si="39"/>
        <v>0</v>
      </c>
      <c r="CB58" s="14">
        <f t="shared" si="40"/>
        <v>0</v>
      </c>
      <c r="CC58" s="31">
        <v>0</v>
      </c>
      <c r="CD58" s="22">
        <v>0</v>
      </c>
      <c r="CE58" s="22">
        <v>0</v>
      </c>
      <c r="CF58" s="22">
        <v>0</v>
      </c>
      <c r="CG58" s="14">
        <f t="shared" si="75"/>
        <v>0</v>
      </c>
      <c r="CH58" s="31">
        <v>0</v>
      </c>
      <c r="CI58" s="22">
        <v>0</v>
      </c>
      <c r="CJ58" s="22">
        <v>0</v>
      </c>
      <c r="CK58" s="22">
        <v>0</v>
      </c>
      <c r="CL58" s="14">
        <f t="shared" si="41"/>
        <v>0</v>
      </c>
      <c r="CM58" s="31">
        <v>0</v>
      </c>
      <c r="CN58" s="22">
        <v>0</v>
      </c>
      <c r="CO58" s="22">
        <v>0</v>
      </c>
      <c r="CP58" s="22">
        <v>0</v>
      </c>
      <c r="CQ58" s="14">
        <f t="shared" si="73"/>
        <v>0</v>
      </c>
      <c r="CR58" s="31">
        <v>0</v>
      </c>
      <c r="CS58" s="22">
        <v>0</v>
      </c>
      <c r="CT58" s="22">
        <v>0</v>
      </c>
      <c r="CU58" s="22">
        <v>0</v>
      </c>
      <c r="CV58" s="14">
        <f t="shared" si="42"/>
        <v>0</v>
      </c>
      <c r="CW58" s="14">
        <f t="shared" si="43"/>
        <v>0</v>
      </c>
      <c r="CX58" s="14">
        <f t="shared" si="44"/>
        <v>0</v>
      </c>
      <c r="CY58" s="14">
        <f t="shared" si="45"/>
        <v>0</v>
      </c>
      <c r="CZ58" s="14">
        <f t="shared" si="46"/>
        <v>0</v>
      </c>
      <c r="DA58" s="14">
        <f t="shared" si="47"/>
        <v>0</v>
      </c>
      <c r="DB58" s="14">
        <f t="shared" si="48"/>
        <v>0</v>
      </c>
      <c r="DC58" s="14">
        <f t="shared" si="49"/>
        <v>0</v>
      </c>
      <c r="DD58" s="14">
        <f t="shared" si="50"/>
        <v>0</v>
      </c>
      <c r="DE58" s="14">
        <f t="shared" si="51"/>
        <v>0</v>
      </c>
      <c r="DF58" s="14">
        <f t="shared" si="52"/>
        <v>0</v>
      </c>
      <c r="DG58" s="157">
        <f t="shared" si="53"/>
        <v>0</v>
      </c>
      <c r="DH58" s="14">
        <f t="shared" si="54"/>
        <v>0</v>
      </c>
      <c r="DI58" s="14">
        <f t="shared" si="76"/>
        <v>0</v>
      </c>
      <c r="DJ58" s="14">
        <f t="shared" si="55"/>
        <v>0</v>
      </c>
      <c r="DK58" s="14">
        <f t="shared" si="77"/>
        <v>0</v>
      </c>
      <c r="DL58" s="14">
        <f t="shared" si="56"/>
        <v>0</v>
      </c>
      <c r="DM58" s="14">
        <f t="shared" si="57"/>
        <v>0</v>
      </c>
      <c r="DN58" s="14">
        <f t="shared" si="58"/>
        <v>0</v>
      </c>
      <c r="DO58" s="14">
        <f t="shared" si="59"/>
        <v>0</v>
      </c>
      <c r="DP58" s="14">
        <f t="shared" si="60"/>
        <v>0</v>
      </c>
      <c r="DQ58" s="14">
        <f t="shared" si="61"/>
        <v>0</v>
      </c>
      <c r="DR58" s="14">
        <f t="shared" si="62"/>
        <v>0</v>
      </c>
      <c r="DS58" s="14">
        <f t="shared" si="63"/>
        <v>0</v>
      </c>
      <c r="DT58" s="14">
        <f t="shared" si="64"/>
        <v>0</v>
      </c>
      <c r="DU58" s="14">
        <f t="shared" si="65"/>
        <v>0</v>
      </c>
      <c r="DV58" s="157">
        <f t="shared" si="66"/>
        <v>0</v>
      </c>
      <c r="DW58" s="14">
        <f t="shared" si="67"/>
        <v>0</v>
      </c>
      <c r="DX58" s="14">
        <f t="shared" si="68"/>
        <v>0</v>
      </c>
      <c r="DY58" s="14">
        <f t="shared" si="69"/>
        <v>0</v>
      </c>
      <c r="DZ58" s="14">
        <f t="shared" si="70"/>
        <v>0</v>
      </c>
      <c r="EA58" s="15" t="s">
        <v>71</v>
      </c>
      <c r="EB58" s="23" t="s">
        <v>98</v>
      </c>
      <c r="EC58" s="2"/>
    </row>
    <row r="59" spans="1:133" x14ac:dyDescent="0.25">
      <c r="A59" s="154"/>
      <c r="B59" s="149"/>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7"/>
      <c r="AD59" s="16"/>
      <c r="AE59" s="16"/>
      <c r="AF59" s="17"/>
      <c r="AG59" s="16"/>
      <c r="AH59" s="16"/>
      <c r="AI59" s="17"/>
      <c r="AJ59" s="151"/>
      <c r="AK59" s="21" t="s">
        <v>134</v>
      </c>
      <c r="AL59" s="21" t="s">
        <v>166</v>
      </c>
      <c r="AM59" s="21" t="s">
        <v>69</v>
      </c>
      <c r="AN59" s="21" t="s">
        <v>96</v>
      </c>
      <c r="AO59" s="31">
        <v>0</v>
      </c>
      <c r="AP59" s="22">
        <v>0</v>
      </c>
      <c r="AQ59" s="22">
        <v>0</v>
      </c>
      <c r="AR59" s="22">
        <v>0</v>
      </c>
      <c r="AS59" s="22">
        <v>0</v>
      </c>
      <c r="AT59" s="22">
        <v>0</v>
      </c>
      <c r="AU59" s="22">
        <v>0</v>
      </c>
      <c r="AV59" s="22">
        <v>0</v>
      </c>
      <c r="AW59" s="14">
        <f t="shared" si="33"/>
        <v>0</v>
      </c>
      <c r="AX59" s="14">
        <f t="shared" si="34"/>
        <v>0</v>
      </c>
      <c r="AY59" s="31">
        <v>0</v>
      </c>
      <c r="AZ59" s="22">
        <v>0</v>
      </c>
      <c r="BA59" s="22">
        <v>0</v>
      </c>
      <c r="BB59" s="22">
        <v>0</v>
      </c>
      <c r="BC59" s="14">
        <f t="shared" si="35"/>
        <v>0</v>
      </c>
      <c r="BD59" s="31">
        <v>0</v>
      </c>
      <c r="BE59" s="22">
        <v>0</v>
      </c>
      <c r="BF59" s="22">
        <v>0</v>
      </c>
      <c r="BG59" s="22">
        <v>0</v>
      </c>
      <c r="BH59" s="14">
        <f t="shared" si="72"/>
        <v>0</v>
      </c>
      <c r="BI59" s="31">
        <v>0</v>
      </c>
      <c r="BJ59" s="22">
        <v>0</v>
      </c>
      <c r="BK59" s="22">
        <v>0</v>
      </c>
      <c r="BL59" s="22">
        <v>0</v>
      </c>
      <c r="BM59" s="14">
        <f t="shared" si="74"/>
        <v>0</v>
      </c>
      <c r="BN59" s="31">
        <v>0</v>
      </c>
      <c r="BO59" s="14">
        <f t="shared" si="36"/>
        <v>0</v>
      </c>
      <c r="BP59" s="14">
        <f t="shared" si="37"/>
        <v>0</v>
      </c>
      <c r="BQ59" s="22">
        <v>0</v>
      </c>
      <c r="BR59" s="14">
        <f t="shared" si="38"/>
        <v>0</v>
      </c>
      <c r="BS59" s="22">
        <v>0</v>
      </c>
      <c r="BT59" s="22">
        <v>0</v>
      </c>
      <c r="BU59" s="22">
        <v>0</v>
      </c>
      <c r="BV59" s="22">
        <v>0</v>
      </c>
      <c r="BW59" s="22">
        <v>0</v>
      </c>
      <c r="BX59" s="22">
        <v>0</v>
      </c>
      <c r="BY59" s="22">
        <v>0</v>
      </c>
      <c r="BZ59" s="22">
        <v>0</v>
      </c>
      <c r="CA59" s="14">
        <f t="shared" si="39"/>
        <v>0</v>
      </c>
      <c r="CB59" s="14">
        <f t="shared" si="40"/>
        <v>0</v>
      </c>
      <c r="CC59" s="31">
        <v>0</v>
      </c>
      <c r="CD59" s="22">
        <v>0</v>
      </c>
      <c r="CE59" s="22">
        <v>0</v>
      </c>
      <c r="CF59" s="22">
        <v>0</v>
      </c>
      <c r="CG59" s="14">
        <f t="shared" si="75"/>
        <v>0</v>
      </c>
      <c r="CH59" s="31">
        <v>0</v>
      </c>
      <c r="CI59" s="22">
        <v>0</v>
      </c>
      <c r="CJ59" s="22">
        <v>0</v>
      </c>
      <c r="CK59" s="22">
        <v>0</v>
      </c>
      <c r="CL59" s="14">
        <f t="shared" si="41"/>
        <v>0</v>
      </c>
      <c r="CM59" s="31">
        <v>0</v>
      </c>
      <c r="CN59" s="22">
        <v>0</v>
      </c>
      <c r="CO59" s="22">
        <v>0</v>
      </c>
      <c r="CP59" s="22">
        <v>0</v>
      </c>
      <c r="CQ59" s="14">
        <f t="shared" si="73"/>
        <v>0</v>
      </c>
      <c r="CR59" s="31">
        <v>0</v>
      </c>
      <c r="CS59" s="22">
        <v>0</v>
      </c>
      <c r="CT59" s="22">
        <v>0</v>
      </c>
      <c r="CU59" s="22">
        <v>0</v>
      </c>
      <c r="CV59" s="14">
        <f t="shared" si="42"/>
        <v>0</v>
      </c>
      <c r="CW59" s="14">
        <f t="shared" si="43"/>
        <v>0</v>
      </c>
      <c r="CX59" s="14">
        <f t="shared" si="44"/>
        <v>0</v>
      </c>
      <c r="CY59" s="14">
        <f t="shared" si="45"/>
        <v>0</v>
      </c>
      <c r="CZ59" s="14">
        <f t="shared" si="46"/>
        <v>0</v>
      </c>
      <c r="DA59" s="14">
        <f t="shared" si="47"/>
        <v>0</v>
      </c>
      <c r="DB59" s="14">
        <f t="shared" si="48"/>
        <v>0</v>
      </c>
      <c r="DC59" s="14">
        <f t="shared" si="49"/>
        <v>0</v>
      </c>
      <c r="DD59" s="14">
        <f t="shared" si="50"/>
        <v>0</v>
      </c>
      <c r="DE59" s="14">
        <f t="shared" si="51"/>
        <v>0</v>
      </c>
      <c r="DF59" s="14">
        <f t="shared" si="52"/>
        <v>0</v>
      </c>
      <c r="DG59" s="157">
        <f t="shared" si="53"/>
        <v>0</v>
      </c>
      <c r="DH59" s="14">
        <f t="shared" si="54"/>
        <v>0</v>
      </c>
      <c r="DI59" s="14">
        <f t="shared" si="76"/>
        <v>0</v>
      </c>
      <c r="DJ59" s="14">
        <f t="shared" si="55"/>
        <v>0</v>
      </c>
      <c r="DK59" s="14">
        <f t="shared" si="77"/>
        <v>0</v>
      </c>
      <c r="DL59" s="14">
        <f t="shared" si="56"/>
        <v>0</v>
      </c>
      <c r="DM59" s="14">
        <f t="shared" si="57"/>
        <v>0</v>
      </c>
      <c r="DN59" s="14">
        <f t="shared" si="58"/>
        <v>0</v>
      </c>
      <c r="DO59" s="14">
        <f t="shared" si="59"/>
        <v>0</v>
      </c>
      <c r="DP59" s="14">
        <f t="shared" si="60"/>
        <v>0</v>
      </c>
      <c r="DQ59" s="14">
        <f t="shared" si="61"/>
        <v>0</v>
      </c>
      <c r="DR59" s="14">
        <f t="shared" si="62"/>
        <v>0</v>
      </c>
      <c r="DS59" s="14">
        <f t="shared" si="63"/>
        <v>0</v>
      </c>
      <c r="DT59" s="14">
        <f t="shared" si="64"/>
        <v>0</v>
      </c>
      <c r="DU59" s="14">
        <f t="shared" si="65"/>
        <v>0</v>
      </c>
      <c r="DV59" s="157">
        <f t="shared" si="66"/>
        <v>0</v>
      </c>
      <c r="DW59" s="14">
        <f t="shared" si="67"/>
        <v>0</v>
      </c>
      <c r="DX59" s="14">
        <f t="shared" si="68"/>
        <v>0</v>
      </c>
      <c r="DY59" s="14">
        <f t="shared" si="69"/>
        <v>0</v>
      </c>
      <c r="DZ59" s="14">
        <f t="shared" si="70"/>
        <v>0</v>
      </c>
      <c r="EA59" s="15" t="s">
        <v>71</v>
      </c>
      <c r="EB59" s="23" t="s">
        <v>101</v>
      </c>
      <c r="EC59" s="2"/>
    </row>
    <row r="60" spans="1:133" x14ac:dyDescent="0.25">
      <c r="A60" s="154"/>
      <c r="B60" s="149"/>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7"/>
      <c r="AD60" s="16"/>
      <c r="AE60" s="16"/>
      <c r="AF60" s="17"/>
      <c r="AG60" s="16"/>
      <c r="AH60" s="16"/>
      <c r="AI60" s="17"/>
      <c r="AJ60" s="151"/>
      <c r="AK60" s="21" t="s">
        <v>134</v>
      </c>
      <c r="AL60" s="21" t="s">
        <v>167</v>
      </c>
      <c r="AM60" s="21" t="s">
        <v>69</v>
      </c>
      <c r="AN60" s="21" t="s">
        <v>70</v>
      </c>
      <c r="AO60" s="31">
        <v>85000</v>
      </c>
      <c r="AP60" s="22">
        <v>85000</v>
      </c>
      <c r="AQ60" s="22">
        <v>0</v>
      </c>
      <c r="AR60" s="22">
        <v>0</v>
      </c>
      <c r="AS60" s="22">
        <v>0</v>
      </c>
      <c r="AT60" s="22">
        <v>0</v>
      </c>
      <c r="AU60" s="22">
        <v>0</v>
      </c>
      <c r="AV60" s="22">
        <v>0</v>
      </c>
      <c r="AW60" s="14">
        <f t="shared" si="33"/>
        <v>85000</v>
      </c>
      <c r="AX60" s="14">
        <f t="shared" si="34"/>
        <v>85000</v>
      </c>
      <c r="AY60" s="31">
        <v>41300</v>
      </c>
      <c r="AZ60" s="22">
        <v>0</v>
      </c>
      <c r="BA60" s="22">
        <v>0</v>
      </c>
      <c r="BB60" s="22">
        <v>0</v>
      </c>
      <c r="BC60" s="14">
        <f t="shared" si="35"/>
        <v>41300</v>
      </c>
      <c r="BD60" s="31">
        <v>0</v>
      </c>
      <c r="BE60" s="22">
        <v>0</v>
      </c>
      <c r="BF60" s="22">
        <v>0</v>
      </c>
      <c r="BG60" s="22">
        <v>0</v>
      </c>
      <c r="BH60" s="14">
        <f t="shared" si="72"/>
        <v>0</v>
      </c>
      <c r="BI60" s="31">
        <v>0</v>
      </c>
      <c r="BJ60" s="22">
        <v>0</v>
      </c>
      <c r="BK60" s="22">
        <v>0</v>
      </c>
      <c r="BL60" s="22">
        <v>0</v>
      </c>
      <c r="BM60" s="14">
        <f t="shared" si="74"/>
        <v>0</v>
      </c>
      <c r="BN60" s="31">
        <v>0</v>
      </c>
      <c r="BO60" s="14">
        <f t="shared" si="36"/>
        <v>0</v>
      </c>
      <c r="BP60" s="14">
        <f t="shared" si="37"/>
        <v>0</v>
      </c>
      <c r="BQ60" s="22">
        <v>0</v>
      </c>
      <c r="BR60" s="14">
        <f t="shared" si="38"/>
        <v>0</v>
      </c>
      <c r="BS60" s="22">
        <v>85000</v>
      </c>
      <c r="BT60" s="22">
        <v>85000</v>
      </c>
      <c r="BU60" s="22">
        <v>0</v>
      </c>
      <c r="BV60" s="22">
        <v>0</v>
      </c>
      <c r="BW60" s="22">
        <v>0</v>
      </c>
      <c r="BX60" s="22">
        <v>0</v>
      </c>
      <c r="BY60" s="22">
        <v>0</v>
      </c>
      <c r="BZ60" s="22">
        <v>0</v>
      </c>
      <c r="CA60" s="14">
        <f t="shared" si="39"/>
        <v>85000</v>
      </c>
      <c r="CB60" s="14">
        <f t="shared" si="40"/>
        <v>85000</v>
      </c>
      <c r="CC60" s="31">
        <v>41300</v>
      </c>
      <c r="CD60" s="22">
        <v>0</v>
      </c>
      <c r="CE60" s="22">
        <v>0</v>
      </c>
      <c r="CF60" s="22">
        <v>0</v>
      </c>
      <c r="CG60" s="14">
        <f t="shared" si="75"/>
        <v>41300</v>
      </c>
      <c r="CH60" s="31">
        <v>0</v>
      </c>
      <c r="CI60" s="22">
        <v>0</v>
      </c>
      <c r="CJ60" s="22">
        <v>0</v>
      </c>
      <c r="CK60" s="22">
        <v>0</v>
      </c>
      <c r="CL60" s="14">
        <f t="shared" si="41"/>
        <v>0</v>
      </c>
      <c r="CM60" s="31">
        <v>0</v>
      </c>
      <c r="CN60" s="22">
        <v>0</v>
      </c>
      <c r="CO60" s="22">
        <v>0</v>
      </c>
      <c r="CP60" s="22">
        <v>0</v>
      </c>
      <c r="CQ60" s="14">
        <f t="shared" si="73"/>
        <v>0</v>
      </c>
      <c r="CR60" s="31">
        <v>0</v>
      </c>
      <c r="CS60" s="22">
        <v>0</v>
      </c>
      <c r="CT60" s="22">
        <v>0</v>
      </c>
      <c r="CU60" s="22">
        <v>0</v>
      </c>
      <c r="CV60" s="14">
        <f t="shared" si="42"/>
        <v>0</v>
      </c>
      <c r="CW60" s="14">
        <f t="shared" si="43"/>
        <v>85000</v>
      </c>
      <c r="CX60" s="14">
        <f t="shared" si="44"/>
        <v>0</v>
      </c>
      <c r="CY60" s="14">
        <f t="shared" si="45"/>
        <v>0</v>
      </c>
      <c r="CZ60" s="14">
        <f t="shared" si="46"/>
        <v>0</v>
      </c>
      <c r="DA60" s="14">
        <f t="shared" si="47"/>
        <v>85000</v>
      </c>
      <c r="DB60" s="14">
        <f t="shared" si="48"/>
        <v>41300</v>
      </c>
      <c r="DC60" s="14">
        <f t="shared" si="49"/>
        <v>0</v>
      </c>
      <c r="DD60" s="14">
        <f t="shared" si="50"/>
        <v>0</v>
      </c>
      <c r="DE60" s="14">
        <f t="shared" si="51"/>
        <v>0</v>
      </c>
      <c r="DF60" s="14">
        <f t="shared" si="52"/>
        <v>41300</v>
      </c>
      <c r="DG60" s="157">
        <v>0</v>
      </c>
      <c r="DH60" s="14">
        <f t="shared" si="54"/>
        <v>0</v>
      </c>
      <c r="DI60" s="14">
        <f t="shared" si="76"/>
        <v>0</v>
      </c>
      <c r="DJ60" s="14">
        <f t="shared" si="55"/>
        <v>0</v>
      </c>
      <c r="DK60" s="14">
        <f>DG60</f>
        <v>0</v>
      </c>
      <c r="DL60" s="14">
        <f t="shared" si="56"/>
        <v>85000</v>
      </c>
      <c r="DM60" s="14">
        <f t="shared" si="57"/>
        <v>0</v>
      </c>
      <c r="DN60" s="14">
        <f t="shared" si="58"/>
        <v>0</v>
      </c>
      <c r="DO60" s="14">
        <f t="shared" si="59"/>
        <v>0</v>
      </c>
      <c r="DP60" s="14">
        <f t="shared" si="60"/>
        <v>85000</v>
      </c>
      <c r="DQ60" s="14">
        <f t="shared" si="61"/>
        <v>41300</v>
      </c>
      <c r="DR60" s="14">
        <f t="shared" si="62"/>
        <v>0</v>
      </c>
      <c r="DS60" s="14">
        <f t="shared" si="63"/>
        <v>0</v>
      </c>
      <c r="DT60" s="14">
        <f t="shared" si="64"/>
        <v>0</v>
      </c>
      <c r="DU60" s="14">
        <f t="shared" si="65"/>
        <v>41300</v>
      </c>
      <c r="DV60" s="157">
        <f t="shared" si="66"/>
        <v>0</v>
      </c>
      <c r="DW60" s="14">
        <f t="shared" si="67"/>
        <v>0</v>
      </c>
      <c r="DX60" s="14">
        <f t="shared" si="68"/>
        <v>0</v>
      </c>
      <c r="DY60" s="14">
        <f t="shared" si="69"/>
        <v>0</v>
      </c>
      <c r="DZ60" s="14">
        <f t="shared" si="70"/>
        <v>0</v>
      </c>
      <c r="EA60" s="15" t="s">
        <v>71</v>
      </c>
      <c r="EB60" s="23" t="s">
        <v>103</v>
      </c>
      <c r="EC60" s="2"/>
    </row>
    <row r="61" spans="1:133" x14ac:dyDescent="0.25">
      <c r="A61" s="154"/>
      <c r="B61" s="149"/>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7"/>
      <c r="AD61" s="16"/>
      <c r="AE61" s="16"/>
      <c r="AF61" s="17"/>
      <c r="AG61" s="16"/>
      <c r="AH61" s="16"/>
      <c r="AI61" s="17"/>
      <c r="AJ61" s="151"/>
      <c r="AK61" s="21" t="s">
        <v>134</v>
      </c>
      <c r="AL61" s="21" t="s">
        <v>167</v>
      </c>
      <c r="AM61" s="21" t="s">
        <v>69</v>
      </c>
      <c r="AN61" s="21" t="s">
        <v>96</v>
      </c>
      <c r="AO61" s="31">
        <v>0</v>
      </c>
      <c r="AP61" s="22">
        <v>0</v>
      </c>
      <c r="AQ61" s="22">
        <v>0</v>
      </c>
      <c r="AR61" s="22">
        <v>0</v>
      </c>
      <c r="AS61" s="22">
        <v>0</v>
      </c>
      <c r="AT61" s="22">
        <v>0</v>
      </c>
      <c r="AU61" s="22">
        <v>0</v>
      </c>
      <c r="AV61" s="22">
        <v>0</v>
      </c>
      <c r="AW61" s="14">
        <f t="shared" si="33"/>
        <v>0</v>
      </c>
      <c r="AX61" s="14">
        <f t="shared" si="34"/>
        <v>0</v>
      </c>
      <c r="AY61" s="31">
        <v>0</v>
      </c>
      <c r="AZ61" s="22">
        <v>0</v>
      </c>
      <c r="BA61" s="22">
        <v>0</v>
      </c>
      <c r="BB61" s="22">
        <v>0</v>
      </c>
      <c r="BC61" s="14">
        <f t="shared" si="35"/>
        <v>0</v>
      </c>
      <c r="BD61" s="31">
        <v>0</v>
      </c>
      <c r="BE61" s="22">
        <v>0</v>
      </c>
      <c r="BF61" s="22">
        <v>0</v>
      </c>
      <c r="BG61" s="22">
        <v>0</v>
      </c>
      <c r="BH61" s="14">
        <f t="shared" si="72"/>
        <v>0</v>
      </c>
      <c r="BI61" s="31">
        <v>0</v>
      </c>
      <c r="BJ61" s="22">
        <v>0</v>
      </c>
      <c r="BK61" s="22">
        <v>0</v>
      </c>
      <c r="BL61" s="22">
        <v>0</v>
      </c>
      <c r="BM61" s="14">
        <f t="shared" si="74"/>
        <v>0</v>
      </c>
      <c r="BN61" s="31">
        <v>0</v>
      </c>
      <c r="BO61" s="14">
        <f t="shared" si="36"/>
        <v>0</v>
      </c>
      <c r="BP61" s="14">
        <f t="shared" si="37"/>
        <v>0</v>
      </c>
      <c r="BQ61" s="22">
        <v>0</v>
      </c>
      <c r="BR61" s="14">
        <f t="shared" si="38"/>
        <v>0</v>
      </c>
      <c r="BS61" s="22">
        <v>0</v>
      </c>
      <c r="BT61" s="22">
        <v>0</v>
      </c>
      <c r="BU61" s="22">
        <v>0</v>
      </c>
      <c r="BV61" s="22">
        <v>0</v>
      </c>
      <c r="BW61" s="22">
        <v>0</v>
      </c>
      <c r="BX61" s="22">
        <v>0</v>
      </c>
      <c r="BY61" s="22">
        <v>0</v>
      </c>
      <c r="BZ61" s="22">
        <v>0</v>
      </c>
      <c r="CA61" s="14">
        <f t="shared" si="39"/>
        <v>0</v>
      </c>
      <c r="CB61" s="14">
        <f t="shared" si="40"/>
        <v>0</v>
      </c>
      <c r="CC61" s="31">
        <v>0</v>
      </c>
      <c r="CD61" s="22">
        <v>0</v>
      </c>
      <c r="CE61" s="22">
        <v>0</v>
      </c>
      <c r="CF61" s="22">
        <v>0</v>
      </c>
      <c r="CG61" s="14">
        <f t="shared" si="75"/>
        <v>0</v>
      </c>
      <c r="CH61" s="31">
        <v>0</v>
      </c>
      <c r="CI61" s="22">
        <v>0</v>
      </c>
      <c r="CJ61" s="22">
        <v>0</v>
      </c>
      <c r="CK61" s="22">
        <v>0</v>
      </c>
      <c r="CL61" s="14">
        <f t="shared" si="41"/>
        <v>0</v>
      </c>
      <c r="CM61" s="31">
        <v>0</v>
      </c>
      <c r="CN61" s="22">
        <v>0</v>
      </c>
      <c r="CO61" s="22">
        <v>0</v>
      </c>
      <c r="CP61" s="22">
        <v>0</v>
      </c>
      <c r="CQ61" s="14">
        <f t="shared" si="73"/>
        <v>0</v>
      </c>
      <c r="CR61" s="31">
        <v>0</v>
      </c>
      <c r="CS61" s="22">
        <v>0</v>
      </c>
      <c r="CT61" s="22">
        <v>0</v>
      </c>
      <c r="CU61" s="22">
        <v>0</v>
      </c>
      <c r="CV61" s="14">
        <f t="shared" si="42"/>
        <v>0</v>
      </c>
      <c r="CW61" s="14">
        <f t="shared" si="43"/>
        <v>0</v>
      </c>
      <c r="CX61" s="14">
        <f t="shared" si="44"/>
        <v>0</v>
      </c>
      <c r="CY61" s="14">
        <f t="shared" si="45"/>
        <v>0</v>
      </c>
      <c r="CZ61" s="14">
        <f t="shared" si="46"/>
        <v>0</v>
      </c>
      <c r="DA61" s="14">
        <f t="shared" si="47"/>
        <v>0</v>
      </c>
      <c r="DB61" s="14">
        <f t="shared" si="48"/>
        <v>0</v>
      </c>
      <c r="DC61" s="14">
        <f t="shared" si="49"/>
        <v>0</v>
      </c>
      <c r="DD61" s="14">
        <f t="shared" si="50"/>
        <v>0</v>
      </c>
      <c r="DE61" s="14">
        <f t="shared" si="51"/>
        <v>0</v>
      </c>
      <c r="DF61" s="14">
        <f t="shared" si="52"/>
        <v>0</v>
      </c>
      <c r="DG61" s="157">
        <f t="shared" si="53"/>
        <v>0</v>
      </c>
      <c r="DH61" s="14">
        <f t="shared" si="54"/>
        <v>0</v>
      </c>
      <c r="DI61" s="14">
        <f t="shared" si="76"/>
        <v>0</v>
      </c>
      <c r="DJ61" s="14">
        <f t="shared" si="55"/>
        <v>0</v>
      </c>
      <c r="DK61" s="14">
        <f t="shared" si="77"/>
        <v>0</v>
      </c>
      <c r="DL61" s="14">
        <f t="shared" si="56"/>
        <v>0</v>
      </c>
      <c r="DM61" s="14">
        <f t="shared" si="57"/>
        <v>0</v>
      </c>
      <c r="DN61" s="14">
        <f t="shared" si="58"/>
        <v>0</v>
      </c>
      <c r="DO61" s="14">
        <f t="shared" si="59"/>
        <v>0</v>
      </c>
      <c r="DP61" s="14">
        <f t="shared" si="60"/>
        <v>0</v>
      </c>
      <c r="DQ61" s="14">
        <f t="shared" si="61"/>
        <v>0</v>
      </c>
      <c r="DR61" s="14">
        <f t="shared" si="62"/>
        <v>0</v>
      </c>
      <c r="DS61" s="14">
        <f t="shared" si="63"/>
        <v>0</v>
      </c>
      <c r="DT61" s="14">
        <f t="shared" si="64"/>
        <v>0</v>
      </c>
      <c r="DU61" s="14">
        <f t="shared" si="65"/>
        <v>0</v>
      </c>
      <c r="DV61" s="157">
        <f t="shared" si="66"/>
        <v>0</v>
      </c>
      <c r="DW61" s="14">
        <f t="shared" si="67"/>
        <v>0</v>
      </c>
      <c r="DX61" s="14">
        <f t="shared" si="68"/>
        <v>0</v>
      </c>
      <c r="DY61" s="14">
        <f t="shared" si="69"/>
        <v>0</v>
      </c>
      <c r="DZ61" s="14">
        <f t="shared" si="70"/>
        <v>0</v>
      </c>
      <c r="EA61" s="15" t="s">
        <v>71</v>
      </c>
      <c r="EB61" s="23" t="s">
        <v>104</v>
      </c>
      <c r="EC61" s="2"/>
    </row>
    <row r="62" spans="1:133" x14ac:dyDescent="0.25">
      <c r="A62" s="154"/>
      <c r="B62" s="149"/>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7"/>
      <c r="AD62" s="16"/>
      <c r="AE62" s="16"/>
      <c r="AF62" s="17"/>
      <c r="AG62" s="16"/>
      <c r="AH62" s="16"/>
      <c r="AI62" s="17"/>
      <c r="AJ62" s="151"/>
      <c r="AK62" s="21" t="s">
        <v>134</v>
      </c>
      <c r="AL62" s="21" t="s">
        <v>167</v>
      </c>
      <c r="AM62" s="21" t="s">
        <v>69</v>
      </c>
      <c r="AN62" s="21" t="s">
        <v>125</v>
      </c>
      <c r="AO62" s="31">
        <v>0</v>
      </c>
      <c r="AP62" s="22">
        <v>0</v>
      </c>
      <c r="AQ62" s="22">
        <v>0</v>
      </c>
      <c r="AR62" s="22">
        <v>0</v>
      </c>
      <c r="AS62" s="22">
        <v>0</v>
      </c>
      <c r="AT62" s="22">
        <v>0</v>
      </c>
      <c r="AU62" s="22">
        <v>0</v>
      </c>
      <c r="AV62" s="22">
        <v>0</v>
      </c>
      <c r="AW62" s="14">
        <f t="shared" si="33"/>
        <v>0</v>
      </c>
      <c r="AX62" s="14">
        <f t="shared" si="34"/>
        <v>0</v>
      </c>
      <c r="AY62" s="31">
        <v>0</v>
      </c>
      <c r="AZ62" s="22">
        <v>0</v>
      </c>
      <c r="BA62" s="22">
        <v>0</v>
      </c>
      <c r="BB62" s="22">
        <v>0</v>
      </c>
      <c r="BC62" s="14">
        <f t="shared" si="35"/>
        <v>0</v>
      </c>
      <c r="BD62" s="31">
        <v>0</v>
      </c>
      <c r="BE62" s="22">
        <v>0</v>
      </c>
      <c r="BF62" s="22">
        <v>0</v>
      </c>
      <c r="BG62" s="22">
        <v>0</v>
      </c>
      <c r="BH62" s="14">
        <f t="shared" si="72"/>
        <v>0</v>
      </c>
      <c r="BI62" s="31">
        <v>0</v>
      </c>
      <c r="BJ62" s="22">
        <v>0</v>
      </c>
      <c r="BK62" s="22">
        <v>0</v>
      </c>
      <c r="BL62" s="22">
        <v>0</v>
      </c>
      <c r="BM62" s="14">
        <f t="shared" si="74"/>
        <v>0</v>
      </c>
      <c r="BN62" s="31">
        <v>0</v>
      </c>
      <c r="BO62" s="14">
        <f t="shared" si="36"/>
        <v>0</v>
      </c>
      <c r="BP62" s="14">
        <f t="shared" si="37"/>
        <v>0</v>
      </c>
      <c r="BQ62" s="22">
        <v>0</v>
      </c>
      <c r="BR62" s="14">
        <f t="shared" si="38"/>
        <v>0</v>
      </c>
      <c r="BS62" s="22">
        <v>0</v>
      </c>
      <c r="BT62" s="22">
        <v>0</v>
      </c>
      <c r="BU62" s="22">
        <v>0</v>
      </c>
      <c r="BV62" s="22">
        <v>0</v>
      </c>
      <c r="BW62" s="22">
        <v>0</v>
      </c>
      <c r="BX62" s="22">
        <v>0</v>
      </c>
      <c r="BY62" s="22">
        <v>0</v>
      </c>
      <c r="BZ62" s="22">
        <v>0</v>
      </c>
      <c r="CA62" s="14">
        <f t="shared" si="39"/>
        <v>0</v>
      </c>
      <c r="CB62" s="14">
        <f t="shared" si="40"/>
        <v>0</v>
      </c>
      <c r="CC62" s="31">
        <v>0</v>
      </c>
      <c r="CD62" s="22">
        <v>0</v>
      </c>
      <c r="CE62" s="22">
        <v>0</v>
      </c>
      <c r="CF62" s="22">
        <v>0</v>
      </c>
      <c r="CG62" s="14">
        <f t="shared" si="75"/>
        <v>0</v>
      </c>
      <c r="CH62" s="31">
        <v>0</v>
      </c>
      <c r="CI62" s="22">
        <v>0</v>
      </c>
      <c r="CJ62" s="22">
        <v>0</v>
      </c>
      <c r="CK62" s="22">
        <v>0</v>
      </c>
      <c r="CL62" s="14">
        <f t="shared" si="41"/>
        <v>0</v>
      </c>
      <c r="CM62" s="31">
        <v>0</v>
      </c>
      <c r="CN62" s="22">
        <v>0</v>
      </c>
      <c r="CO62" s="22">
        <v>0</v>
      </c>
      <c r="CP62" s="22">
        <v>0</v>
      </c>
      <c r="CQ62" s="14">
        <f t="shared" si="73"/>
        <v>0</v>
      </c>
      <c r="CR62" s="31">
        <v>0</v>
      </c>
      <c r="CS62" s="22">
        <v>0</v>
      </c>
      <c r="CT62" s="22">
        <v>0</v>
      </c>
      <c r="CU62" s="22">
        <v>0</v>
      </c>
      <c r="CV62" s="14">
        <f t="shared" si="42"/>
        <v>0</v>
      </c>
      <c r="CW62" s="14">
        <f t="shared" si="43"/>
        <v>0</v>
      </c>
      <c r="CX62" s="14">
        <f t="shared" si="44"/>
        <v>0</v>
      </c>
      <c r="CY62" s="14">
        <f t="shared" si="45"/>
        <v>0</v>
      </c>
      <c r="CZ62" s="14">
        <f t="shared" si="46"/>
        <v>0</v>
      </c>
      <c r="DA62" s="14">
        <f t="shared" si="47"/>
        <v>0</v>
      </c>
      <c r="DB62" s="14">
        <f t="shared" si="48"/>
        <v>0</v>
      </c>
      <c r="DC62" s="14">
        <f t="shared" si="49"/>
        <v>0</v>
      </c>
      <c r="DD62" s="14">
        <f t="shared" si="50"/>
        <v>0</v>
      </c>
      <c r="DE62" s="14">
        <f t="shared" si="51"/>
        <v>0</v>
      </c>
      <c r="DF62" s="14">
        <f t="shared" si="52"/>
        <v>0</v>
      </c>
      <c r="DG62" s="157">
        <f t="shared" si="53"/>
        <v>0</v>
      </c>
      <c r="DH62" s="14">
        <f t="shared" si="54"/>
        <v>0</v>
      </c>
      <c r="DI62" s="14">
        <f t="shared" si="76"/>
        <v>0</v>
      </c>
      <c r="DJ62" s="14">
        <f t="shared" si="55"/>
        <v>0</v>
      </c>
      <c r="DK62" s="14">
        <f t="shared" si="77"/>
        <v>0</v>
      </c>
      <c r="DL62" s="14">
        <f t="shared" si="56"/>
        <v>0</v>
      </c>
      <c r="DM62" s="14">
        <f t="shared" si="57"/>
        <v>0</v>
      </c>
      <c r="DN62" s="14">
        <f t="shared" si="58"/>
        <v>0</v>
      </c>
      <c r="DO62" s="14">
        <f t="shared" si="59"/>
        <v>0</v>
      </c>
      <c r="DP62" s="14">
        <f t="shared" si="60"/>
        <v>0</v>
      </c>
      <c r="DQ62" s="14">
        <f t="shared" si="61"/>
        <v>0</v>
      </c>
      <c r="DR62" s="14">
        <f t="shared" si="62"/>
        <v>0</v>
      </c>
      <c r="DS62" s="14">
        <f t="shared" si="63"/>
        <v>0</v>
      </c>
      <c r="DT62" s="14">
        <f t="shared" si="64"/>
        <v>0</v>
      </c>
      <c r="DU62" s="14">
        <f t="shared" si="65"/>
        <v>0</v>
      </c>
      <c r="DV62" s="157">
        <f t="shared" si="66"/>
        <v>0</v>
      </c>
      <c r="DW62" s="14">
        <f t="shared" si="67"/>
        <v>0</v>
      </c>
      <c r="DX62" s="14">
        <f t="shared" si="68"/>
        <v>0</v>
      </c>
      <c r="DY62" s="14">
        <f t="shared" si="69"/>
        <v>0</v>
      </c>
      <c r="DZ62" s="14">
        <f t="shared" si="70"/>
        <v>0</v>
      </c>
      <c r="EA62" s="15" t="s">
        <v>71</v>
      </c>
      <c r="EB62" s="23" t="s">
        <v>106</v>
      </c>
      <c r="EC62" s="2"/>
    </row>
    <row r="63" spans="1:133" x14ac:dyDescent="0.25">
      <c r="A63" s="154"/>
      <c r="B63" s="149"/>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7"/>
      <c r="AD63" s="16"/>
      <c r="AE63" s="16"/>
      <c r="AF63" s="17"/>
      <c r="AG63" s="16"/>
      <c r="AH63" s="16"/>
      <c r="AI63" s="17"/>
      <c r="AJ63" s="151"/>
      <c r="AK63" s="21" t="s">
        <v>134</v>
      </c>
      <c r="AL63" s="21" t="s">
        <v>167</v>
      </c>
      <c r="AM63" s="21" t="s">
        <v>97</v>
      </c>
      <c r="AN63" s="21" t="s">
        <v>70</v>
      </c>
      <c r="AO63" s="31">
        <v>301514.62</v>
      </c>
      <c r="AP63" s="22">
        <v>301514.62</v>
      </c>
      <c r="AQ63" s="22">
        <v>0</v>
      </c>
      <c r="AR63" s="22">
        <v>0</v>
      </c>
      <c r="AS63" s="22">
        <v>0</v>
      </c>
      <c r="AT63" s="22">
        <v>0</v>
      </c>
      <c r="AU63" s="22">
        <v>0</v>
      </c>
      <c r="AV63" s="22">
        <v>0</v>
      </c>
      <c r="AW63" s="14">
        <f t="shared" si="33"/>
        <v>301514.62</v>
      </c>
      <c r="AX63" s="14">
        <f t="shared" si="34"/>
        <v>301514.62</v>
      </c>
      <c r="AY63" s="31">
        <v>200000</v>
      </c>
      <c r="AZ63" s="22">
        <v>0</v>
      </c>
      <c r="BA63" s="22">
        <v>0</v>
      </c>
      <c r="BB63" s="22">
        <v>0</v>
      </c>
      <c r="BC63" s="14">
        <f t="shared" si="35"/>
        <v>200000</v>
      </c>
      <c r="BD63" s="31">
        <v>200000</v>
      </c>
      <c r="BE63" s="22">
        <v>0</v>
      </c>
      <c r="BF63" s="22">
        <v>0</v>
      </c>
      <c r="BG63" s="22">
        <v>0</v>
      </c>
      <c r="BH63" s="14">
        <f t="shared" si="72"/>
        <v>200000</v>
      </c>
      <c r="BI63" s="31">
        <v>173700</v>
      </c>
      <c r="BJ63" s="22">
        <v>0</v>
      </c>
      <c r="BK63" s="22">
        <v>0</v>
      </c>
      <c r="BL63" s="22">
        <v>0</v>
      </c>
      <c r="BM63" s="14">
        <f t="shared" si="74"/>
        <v>173700</v>
      </c>
      <c r="BN63" s="31">
        <v>173700</v>
      </c>
      <c r="BO63" s="14">
        <f t="shared" si="36"/>
        <v>0</v>
      </c>
      <c r="BP63" s="14">
        <f t="shared" si="37"/>
        <v>0</v>
      </c>
      <c r="BQ63" s="22">
        <v>0</v>
      </c>
      <c r="BR63" s="14">
        <f t="shared" si="38"/>
        <v>173700</v>
      </c>
      <c r="BS63" s="22">
        <v>301514.62</v>
      </c>
      <c r="BT63" s="22">
        <v>301514.62</v>
      </c>
      <c r="BU63" s="22">
        <v>0</v>
      </c>
      <c r="BV63" s="22">
        <v>0</v>
      </c>
      <c r="BW63" s="22">
        <v>0</v>
      </c>
      <c r="BX63" s="22">
        <v>0</v>
      </c>
      <c r="BY63" s="22">
        <v>0</v>
      </c>
      <c r="BZ63" s="22">
        <v>0</v>
      </c>
      <c r="CA63" s="14">
        <f t="shared" si="39"/>
        <v>301514.62</v>
      </c>
      <c r="CB63" s="14">
        <f t="shared" si="40"/>
        <v>301514.62</v>
      </c>
      <c r="CC63" s="31">
        <v>200000</v>
      </c>
      <c r="CD63" s="22">
        <v>0</v>
      </c>
      <c r="CE63" s="22">
        <v>0</v>
      </c>
      <c r="CF63" s="22">
        <v>0</v>
      </c>
      <c r="CG63" s="14">
        <f t="shared" si="75"/>
        <v>200000</v>
      </c>
      <c r="CH63" s="31">
        <v>200000</v>
      </c>
      <c r="CI63" s="22">
        <v>0</v>
      </c>
      <c r="CJ63" s="22">
        <v>0</v>
      </c>
      <c r="CK63" s="22">
        <v>0</v>
      </c>
      <c r="CL63" s="14">
        <f t="shared" si="41"/>
        <v>200000</v>
      </c>
      <c r="CM63" s="31">
        <v>173700</v>
      </c>
      <c r="CN63" s="22">
        <v>0</v>
      </c>
      <c r="CO63" s="22">
        <v>0</v>
      </c>
      <c r="CP63" s="22">
        <v>0</v>
      </c>
      <c r="CQ63" s="14">
        <f t="shared" si="73"/>
        <v>173700</v>
      </c>
      <c r="CR63" s="31">
        <v>173700</v>
      </c>
      <c r="CS63" s="22">
        <v>0</v>
      </c>
      <c r="CT63" s="22">
        <v>0</v>
      </c>
      <c r="CU63" s="22">
        <v>0</v>
      </c>
      <c r="CV63" s="14">
        <f t="shared" si="42"/>
        <v>173700</v>
      </c>
      <c r="CW63" s="14">
        <f t="shared" si="43"/>
        <v>301514.62</v>
      </c>
      <c r="CX63" s="14">
        <f t="shared" si="44"/>
        <v>0</v>
      </c>
      <c r="CY63" s="14">
        <f t="shared" si="45"/>
        <v>0</v>
      </c>
      <c r="CZ63" s="14">
        <f t="shared" si="46"/>
        <v>0</v>
      </c>
      <c r="DA63" s="14">
        <f t="shared" si="47"/>
        <v>301514.62</v>
      </c>
      <c r="DB63" s="14">
        <f t="shared" si="48"/>
        <v>200000</v>
      </c>
      <c r="DC63" s="14">
        <f t="shared" si="49"/>
        <v>0</v>
      </c>
      <c r="DD63" s="14">
        <f t="shared" si="50"/>
        <v>0</v>
      </c>
      <c r="DE63" s="14">
        <f t="shared" si="51"/>
        <v>0</v>
      </c>
      <c r="DF63" s="14">
        <f t="shared" si="52"/>
        <v>200000</v>
      </c>
      <c r="DG63" s="157">
        <v>200000</v>
      </c>
      <c r="DH63" s="14">
        <f t="shared" si="54"/>
        <v>0</v>
      </c>
      <c r="DI63" s="14">
        <f t="shared" si="76"/>
        <v>0</v>
      </c>
      <c r="DJ63" s="14">
        <f t="shared" si="55"/>
        <v>0</v>
      </c>
      <c r="DK63" s="14">
        <f>DG63</f>
        <v>200000</v>
      </c>
      <c r="DL63" s="14">
        <f t="shared" si="56"/>
        <v>301514.62</v>
      </c>
      <c r="DM63" s="14">
        <f t="shared" si="57"/>
        <v>0</v>
      </c>
      <c r="DN63" s="14">
        <f t="shared" si="58"/>
        <v>0</v>
      </c>
      <c r="DO63" s="14">
        <f t="shared" si="59"/>
        <v>0</v>
      </c>
      <c r="DP63" s="14">
        <f t="shared" si="60"/>
        <v>301514.62</v>
      </c>
      <c r="DQ63" s="14">
        <f t="shared" si="61"/>
        <v>200000</v>
      </c>
      <c r="DR63" s="14">
        <f t="shared" si="62"/>
        <v>0</v>
      </c>
      <c r="DS63" s="14">
        <f t="shared" si="63"/>
        <v>0</v>
      </c>
      <c r="DT63" s="14">
        <f t="shared" si="64"/>
        <v>0</v>
      </c>
      <c r="DU63" s="14">
        <f t="shared" si="65"/>
        <v>200000</v>
      </c>
      <c r="DV63" s="157">
        <f t="shared" si="66"/>
        <v>200000</v>
      </c>
      <c r="DW63" s="14">
        <f t="shared" si="67"/>
        <v>0</v>
      </c>
      <c r="DX63" s="14">
        <f t="shared" si="68"/>
        <v>0</v>
      </c>
      <c r="DY63" s="14">
        <f t="shared" si="69"/>
        <v>0</v>
      </c>
      <c r="DZ63" s="14">
        <f t="shared" si="70"/>
        <v>200000</v>
      </c>
      <c r="EA63" s="15" t="s">
        <v>71</v>
      </c>
      <c r="EB63" s="23" t="s">
        <v>107</v>
      </c>
      <c r="EC63" s="2"/>
    </row>
    <row r="64" spans="1:133" x14ac:dyDescent="0.25">
      <c r="A64" s="154"/>
      <c r="B64" s="149"/>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7"/>
      <c r="AD64" s="16"/>
      <c r="AE64" s="16"/>
      <c r="AF64" s="17"/>
      <c r="AG64" s="16"/>
      <c r="AH64" s="16"/>
      <c r="AI64" s="17"/>
      <c r="AJ64" s="151"/>
      <c r="AK64" s="21" t="s">
        <v>134</v>
      </c>
      <c r="AL64" s="21" t="s">
        <v>167</v>
      </c>
      <c r="AM64" s="21" t="s">
        <v>168</v>
      </c>
      <c r="AN64" s="21" t="s">
        <v>137</v>
      </c>
      <c r="AO64" s="31">
        <v>0</v>
      </c>
      <c r="AP64" s="22">
        <v>0</v>
      </c>
      <c r="AQ64" s="22">
        <v>0</v>
      </c>
      <c r="AR64" s="22">
        <v>0</v>
      </c>
      <c r="AS64" s="22">
        <v>0</v>
      </c>
      <c r="AT64" s="22">
        <v>0</v>
      </c>
      <c r="AU64" s="22">
        <v>0</v>
      </c>
      <c r="AV64" s="22">
        <v>0</v>
      </c>
      <c r="AW64" s="14">
        <f t="shared" si="33"/>
        <v>0</v>
      </c>
      <c r="AX64" s="14">
        <f t="shared" si="34"/>
        <v>0</v>
      </c>
      <c r="AY64" s="31">
        <v>0</v>
      </c>
      <c r="AZ64" s="22">
        <v>0</v>
      </c>
      <c r="BA64" s="22">
        <v>0</v>
      </c>
      <c r="BB64" s="22">
        <v>0</v>
      </c>
      <c r="BC64" s="14">
        <f t="shared" si="35"/>
        <v>0</v>
      </c>
      <c r="BD64" s="31">
        <v>0</v>
      </c>
      <c r="BE64" s="22">
        <v>0</v>
      </c>
      <c r="BF64" s="22">
        <v>0</v>
      </c>
      <c r="BG64" s="22">
        <v>0</v>
      </c>
      <c r="BH64" s="14">
        <f t="shared" si="72"/>
        <v>0</v>
      </c>
      <c r="BI64" s="31">
        <v>0</v>
      </c>
      <c r="BJ64" s="22">
        <v>0</v>
      </c>
      <c r="BK64" s="22">
        <v>0</v>
      </c>
      <c r="BL64" s="22">
        <v>0</v>
      </c>
      <c r="BM64" s="14">
        <f t="shared" si="74"/>
        <v>0</v>
      </c>
      <c r="BN64" s="31">
        <v>0</v>
      </c>
      <c r="BO64" s="14">
        <f t="shared" si="36"/>
        <v>0</v>
      </c>
      <c r="BP64" s="14">
        <f t="shared" si="37"/>
        <v>0</v>
      </c>
      <c r="BQ64" s="22">
        <v>0</v>
      </c>
      <c r="BR64" s="14">
        <f t="shared" si="38"/>
        <v>0</v>
      </c>
      <c r="BS64" s="22">
        <v>0</v>
      </c>
      <c r="BT64" s="22">
        <v>0</v>
      </c>
      <c r="BU64" s="22">
        <v>0</v>
      </c>
      <c r="BV64" s="22">
        <v>0</v>
      </c>
      <c r="BW64" s="22">
        <v>0</v>
      </c>
      <c r="BX64" s="22">
        <v>0</v>
      </c>
      <c r="BY64" s="22">
        <v>0</v>
      </c>
      <c r="BZ64" s="22">
        <v>0</v>
      </c>
      <c r="CA64" s="14">
        <f t="shared" si="39"/>
        <v>0</v>
      </c>
      <c r="CB64" s="14">
        <f t="shared" si="40"/>
        <v>0</v>
      </c>
      <c r="CC64" s="31">
        <v>0</v>
      </c>
      <c r="CD64" s="22">
        <v>0</v>
      </c>
      <c r="CE64" s="22">
        <v>0</v>
      </c>
      <c r="CF64" s="22">
        <v>0</v>
      </c>
      <c r="CG64" s="14">
        <f t="shared" si="75"/>
        <v>0</v>
      </c>
      <c r="CH64" s="31">
        <v>0</v>
      </c>
      <c r="CI64" s="22">
        <v>0</v>
      </c>
      <c r="CJ64" s="22">
        <v>0</v>
      </c>
      <c r="CK64" s="22">
        <v>0</v>
      </c>
      <c r="CL64" s="14">
        <f t="shared" si="41"/>
        <v>0</v>
      </c>
      <c r="CM64" s="31">
        <v>0</v>
      </c>
      <c r="CN64" s="22">
        <v>0</v>
      </c>
      <c r="CO64" s="22">
        <v>0</v>
      </c>
      <c r="CP64" s="22">
        <v>0</v>
      </c>
      <c r="CQ64" s="14">
        <f t="shared" si="73"/>
        <v>0</v>
      </c>
      <c r="CR64" s="31">
        <v>0</v>
      </c>
      <c r="CS64" s="22">
        <v>0</v>
      </c>
      <c r="CT64" s="22">
        <v>0</v>
      </c>
      <c r="CU64" s="22">
        <v>0</v>
      </c>
      <c r="CV64" s="14">
        <f t="shared" si="42"/>
        <v>0</v>
      </c>
      <c r="CW64" s="14">
        <f t="shared" si="43"/>
        <v>0</v>
      </c>
      <c r="CX64" s="14">
        <f t="shared" si="44"/>
        <v>0</v>
      </c>
      <c r="CY64" s="14">
        <f t="shared" si="45"/>
        <v>0</v>
      </c>
      <c r="CZ64" s="14">
        <f t="shared" si="46"/>
        <v>0</v>
      </c>
      <c r="DA64" s="14">
        <f t="shared" si="47"/>
        <v>0</v>
      </c>
      <c r="DB64" s="14">
        <f t="shared" si="48"/>
        <v>0</v>
      </c>
      <c r="DC64" s="14">
        <f t="shared" si="49"/>
        <v>0</v>
      </c>
      <c r="DD64" s="14">
        <f t="shared" si="50"/>
        <v>0</v>
      </c>
      <c r="DE64" s="14">
        <f t="shared" si="51"/>
        <v>0</v>
      </c>
      <c r="DF64" s="14">
        <f t="shared" si="52"/>
        <v>0</v>
      </c>
      <c r="DG64" s="157">
        <v>0</v>
      </c>
      <c r="DH64" s="14">
        <f t="shared" si="54"/>
        <v>0</v>
      </c>
      <c r="DI64" s="14">
        <f t="shared" si="76"/>
        <v>0</v>
      </c>
      <c r="DJ64" s="14">
        <f t="shared" si="55"/>
        <v>0</v>
      </c>
      <c r="DK64" s="14">
        <f>DG64</f>
        <v>0</v>
      </c>
      <c r="DL64" s="14">
        <f t="shared" si="56"/>
        <v>0</v>
      </c>
      <c r="DM64" s="14">
        <f t="shared" si="57"/>
        <v>0</v>
      </c>
      <c r="DN64" s="14">
        <f t="shared" si="58"/>
        <v>0</v>
      </c>
      <c r="DO64" s="14">
        <f t="shared" si="59"/>
        <v>0</v>
      </c>
      <c r="DP64" s="14">
        <f t="shared" si="60"/>
        <v>0</v>
      </c>
      <c r="DQ64" s="14">
        <f t="shared" si="61"/>
        <v>0</v>
      </c>
      <c r="DR64" s="14">
        <f t="shared" si="62"/>
        <v>0</v>
      </c>
      <c r="DS64" s="14">
        <f t="shared" si="63"/>
        <v>0</v>
      </c>
      <c r="DT64" s="14">
        <f t="shared" si="64"/>
        <v>0</v>
      </c>
      <c r="DU64" s="14">
        <f t="shared" si="65"/>
        <v>0</v>
      </c>
      <c r="DV64" s="157">
        <f t="shared" si="66"/>
        <v>0</v>
      </c>
      <c r="DW64" s="14">
        <f t="shared" si="67"/>
        <v>0</v>
      </c>
      <c r="DX64" s="14">
        <f t="shared" si="68"/>
        <v>0</v>
      </c>
      <c r="DY64" s="14">
        <f t="shared" si="69"/>
        <v>0</v>
      </c>
      <c r="DZ64" s="14">
        <f t="shared" si="70"/>
        <v>0</v>
      </c>
      <c r="EA64" s="15" t="s">
        <v>71</v>
      </c>
      <c r="EB64" s="23" t="s">
        <v>142</v>
      </c>
      <c r="EC64" s="2"/>
    </row>
    <row r="65" spans="1:133" x14ac:dyDescent="0.25">
      <c r="A65" s="154"/>
      <c r="B65" s="149"/>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7"/>
      <c r="AD65" s="16"/>
      <c r="AE65" s="16"/>
      <c r="AF65" s="17"/>
      <c r="AG65" s="16"/>
      <c r="AH65" s="16"/>
      <c r="AI65" s="17"/>
      <c r="AJ65" s="151"/>
      <c r="AK65" s="21" t="s">
        <v>134</v>
      </c>
      <c r="AL65" s="21" t="s">
        <v>167</v>
      </c>
      <c r="AM65" s="21" t="s">
        <v>136</v>
      </c>
      <c r="AN65" s="21" t="s">
        <v>137</v>
      </c>
      <c r="AO65" s="31">
        <v>0</v>
      </c>
      <c r="AP65" s="22">
        <v>0</v>
      </c>
      <c r="AQ65" s="22">
        <v>0</v>
      </c>
      <c r="AR65" s="22">
        <v>0</v>
      </c>
      <c r="AS65" s="22">
        <v>0</v>
      </c>
      <c r="AT65" s="22">
        <v>0</v>
      </c>
      <c r="AU65" s="22">
        <v>0</v>
      </c>
      <c r="AV65" s="22">
        <v>0</v>
      </c>
      <c r="AW65" s="14">
        <f t="shared" si="33"/>
        <v>0</v>
      </c>
      <c r="AX65" s="14">
        <f t="shared" si="34"/>
        <v>0</v>
      </c>
      <c r="AY65" s="31">
        <v>0</v>
      </c>
      <c r="AZ65" s="22">
        <v>0</v>
      </c>
      <c r="BA65" s="22">
        <v>0</v>
      </c>
      <c r="BB65" s="22">
        <v>0</v>
      </c>
      <c r="BC65" s="14">
        <f t="shared" si="35"/>
        <v>0</v>
      </c>
      <c r="BD65" s="31">
        <v>0</v>
      </c>
      <c r="BE65" s="22">
        <v>0</v>
      </c>
      <c r="BF65" s="22">
        <v>0</v>
      </c>
      <c r="BG65" s="22">
        <v>0</v>
      </c>
      <c r="BH65" s="14">
        <f t="shared" si="72"/>
        <v>0</v>
      </c>
      <c r="BI65" s="31">
        <v>0</v>
      </c>
      <c r="BJ65" s="22">
        <v>0</v>
      </c>
      <c r="BK65" s="22">
        <v>0</v>
      </c>
      <c r="BL65" s="22">
        <v>0</v>
      </c>
      <c r="BM65" s="14">
        <f t="shared" si="74"/>
        <v>0</v>
      </c>
      <c r="BN65" s="31">
        <v>0</v>
      </c>
      <c r="BO65" s="14">
        <f t="shared" si="36"/>
        <v>0</v>
      </c>
      <c r="BP65" s="14">
        <f t="shared" si="37"/>
        <v>0</v>
      </c>
      <c r="BQ65" s="22">
        <v>0</v>
      </c>
      <c r="BR65" s="14">
        <f t="shared" si="38"/>
        <v>0</v>
      </c>
      <c r="BS65" s="22">
        <v>0</v>
      </c>
      <c r="BT65" s="22">
        <v>0</v>
      </c>
      <c r="BU65" s="22">
        <v>0</v>
      </c>
      <c r="BV65" s="22">
        <v>0</v>
      </c>
      <c r="BW65" s="22">
        <v>0</v>
      </c>
      <c r="BX65" s="22">
        <v>0</v>
      </c>
      <c r="BY65" s="22">
        <v>0</v>
      </c>
      <c r="BZ65" s="22">
        <v>0</v>
      </c>
      <c r="CA65" s="14">
        <f t="shared" si="39"/>
        <v>0</v>
      </c>
      <c r="CB65" s="14">
        <f t="shared" si="40"/>
        <v>0</v>
      </c>
      <c r="CC65" s="31">
        <v>0</v>
      </c>
      <c r="CD65" s="22">
        <v>0</v>
      </c>
      <c r="CE65" s="22">
        <v>0</v>
      </c>
      <c r="CF65" s="22">
        <v>0</v>
      </c>
      <c r="CG65" s="14">
        <f t="shared" si="75"/>
        <v>0</v>
      </c>
      <c r="CH65" s="31">
        <v>0</v>
      </c>
      <c r="CI65" s="22">
        <v>0</v>
      </c>
      <c r="CJ65" s="22">
        <v>0</v>
      </c>
      <c r="CK65" s="22">
        <v>0</v>
      </c>
      <c r="CL65" s="14">
        <f t="shared" si="41"/>
        <v>0</v>
      </c>
      <c r="CM65" s="31">
        <v>0</v>
      </c>
      <c r="CN65" s="22">
        <v>0</v>
      </c>
      <c r="CO65" s="22">
        <v>0</v>
      </c>
      <c r="CP65" s="22">
        <v>0</v>
      </c>
      <c r="CQ65" s="14">
        <f t="shared" si="73"/>
        <v>0</v>
      </c>
      <c r="CR65" s="31">
        <v>0</v>
      </c>
      <c r="CS65" s="22">
        <v>0</v>
      </c>
      <c r="CT65" s="22">
        <v>0</v>
      </c>
      <c r="CU65" s="22">
        <v>0</v>
      </c>
      <c r="CV65" s="14">
        <f t="shared" si="42"/>
        <v>0</v>
      </c>
      <c r="CW65" s="14">
        <f t="shared" si="43"/>
        <v>0</v>
      </c>
      <c r="CX65" s="14">
        <f t="shared" si="44"/>
        <v>0</v>
      </c>
      <c r="CY65" s="14">
        <f t="shared" si="45"/>
        <v>0</v>
      </c>
      <c r="CZ65" s="14">
        <f t="shared" si="46"/>
        <v>0</v>
      </c>
      <c r="DA65" s="14">
        <f t="shared" si="47"/>
        <v>0</v>
      </c>
      <c r="DB65" s="14">
        <f t="shared" si="48"/>
        <v>0</v>
      </c>
      <c r="DC65" s="14">
        <f t="shared" si="49"/>
        <v>0</v>
      </c>
      <c r="DD65" s="14">
        <f t="shared" si="50"/>
        <v>0</v>
      </c>
      <c r="DE65" s="14">
        <f t="shared" si="51"/>
        <v>0</v>
      </c>
      <c r="DF65" s="14">
        <f t="shared" si="52"/>
        <v>0</v>
      </c>
      <c r="DG65" s="157">
        <f t="shared" si="53"/>
        <v>0</v>
      </c>
      <c r="DH65" s="14">
        <f t="shared" si="54"/>
        <v>0</v>
      </c>
      <c r="DI65" s="14">
        <f t="shared" si="76"/>
        <v>0</v>
      </c>
      <c r="DJ65" s="14">
        <f t="shared" si="55"/>
        <v>0</v>
      </c>
      <c r="DK65" s="14">
        <f t="shared" si="77"/>
        <v>0</v>
      </c>
      <c r="DL65" s="14">
        <f t="shared" si="56"/>
        <v>0</v>
      </c>
      <c r="DM65" s="14">
        <f t="shared" si="57"/>
        <v>0</v>
      </c>
      <c r="DN65" s="14">
        <f t="shared" si="58"/>
        <v>0</v>
      </c>
      <c r="DO65" s="14">
        <f t="shared" si="59"/>
        <v>0</v>
      </c>
      <c r="DP65" s="14">
        <f t="shared" si="60"/>
        <v>0</v>
      </c>
      <c r="DQ65" s="14">
        <f t="shared" si="61"/>
        <v>0</v>
      </c>
      <c r="DR65" s="14">
        <f t="shared" si="62"/>
        <v>0</v>
      </c>
      <c r="DS65" s="14">
        <f t="shared" si="63"/>
        <v>0</v>
      </c>
      <c r="DT65" s="14">
        <f t="shared" si="64"/>
        <v>0</v>
      </c>
      <c r="DU65" s="14">
        <f t="shared" si="65"/>
        <v>0</v>
      </c>
      <c r="DV65" s="157">
        <f t="shared" si="66"/>
        <v>0</v>
      </c>
      <c r="DW65" s="14">
        <f t="shared" si="67"/>
        <v>0</v>
      </c>
      <c r="DX65" s="14">
        <f t="shared" si="68"/>
        <v>0</v>
      </c>
      <c r="DY65" s="14">
        <f t="shared" si="69"/>
        <v>0</v>
      </c>
      <c r="DZ65" s="14">
        <f t="shared" si="70"/>
        <v>0</v>
      </c>
      <c r="EA65" s="15" t="s">
        <v>71</v>
      </c>
      <c r="EB65" s="23" t="s">
        <v>144</v>
      </c>
      <c r="EC65" s="2"/>
    </row>
    <row r="66" spans="1:133" x14ac:dyDescent="0.25">
      <c r="A66" s="153"/>
      <c r="B66" s="149"/>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7"/>
      <c r="AD66" s="16"/>
      <c r="AE66" s="16"/>
      <c r="AF66" s="17"/>
      <c r="AG66" s="16"/>
      <c r="AH66" s="16"/>
      <c r="AI66" s="17"/>
      <c r="AJ66" s="151"/>
      <c r="AK66" s="21" t="s">
        <v>134</v>
      </c>
      <c r="AL66" s="21" t="s">
        <v>169</v>
      </c>
      <c r="AM66" s="21" t="s">
        <v>69</v>
      </c>
      <c r="AN66" s="21" t="s">
        <v>70</v>
      </c>
      <c r="AO66" s="31">
        <v>0</v>
      </c>
      <c r="AP66" s="22">
        <v>0</v>
      </c>
      <c r="AQ66" s="22">
        <v>0</v>
      </c>
      <c r="AR66" s="22">
        <v>0</v>
      </c>
      <c r="AS66" s="22">
        <v>0</v>
      </c>
      <c r="AT66" s="22">
        <v>0</v>
      </c>
      <c r="AU66" s="22">
        <v>0</v>
      </c>
      <c r="AV66" s="22">
        <v>0</v>
      </c>
      <c r="AW66" s="14">
        <f t="shared" si="33"/>
        <v>0</v>
      </c>
      <c r="AX66" s="14">
        <f t="shared" si="34"/>
        <v>0</v>
      </c>
      <c r="AY66" s="31">
        <v>0</v>
      </c>
      <c r="AZ66" s="22">
        <v>0</v>
      </c>
      <c r="BA66" s="22">
        <v>0</v>
      </c>
      <c r="BB66" s="22">
        <v>0</v>
      </c>
      <c r="BC66" s="14">
        <f t="shared" si="35"/>
        <v>0</v>
      </c>
      <c r="BD66" s="31">
        <v>0</v>
      </c>
      <c r="BE66" s="22">
        <v>0</v>
      </c>
      <c r="BF66" s="22">
        <v>0</v>
      </c>
      <c r="BG66" s="22">
        <v>0</v>
      </c>
      <c r="BH66" s="14">
        <f t="shared" si="72"/>
        <v>0</v>
      </c>
      <c r="BI66" s="31">
        <v>0</v>
      </c>
      <c r="BJ66" s="22">
        <v>0</v>
      </c>
      <c r="BK66" s="22">
        <v>0</v>
      </c>
      <c r="BL66" s="22">
        <v>0</v>
      </c>
      <c r="BM66" s="14">
        <f t="shared" si="74"/>
        <v>0</v>
      </c>
      <c r="BN66" s="31">
        <v>0</v>
      </c>
      <c r="BO66" s="14">
        <f t="shared" si="36"/>
        <v>0</v>
      </c>
      <c r="BP66" s="14">
        <f t="shared" si="37"/>
        <v>0</v>
      </c>
      <c r="BQ66" s="22">
        <v>0</v>
      </c>
      <c r="BR66" s="14">
        <f t="shared" si="38"/>
        <v>0</v>
      </c>
      <c r="BS66" s="22">
        <v>0</v>
      </c>
      <c r="BT66" s="22">
        <v>0</v>
      </c>
      <c r="BU66" s="22">
        <v>0</v>
      </c>
      <c r="BV66" s="22">
        <v>0</v>
      </c>
      <c r="BW66" s="22">
        <v>0</v>
      </c>
      <c r="BX66" s="22">
        <v>0</v>
      </c>
      <c r="BY66" s="22">
        <v>0</v>
      </c>
      <c r="BZ66" s="22">
        <v>0</v>
      </c>
      <c r="CA66" s="14">
        <f t="shared" si="39"/>
        <v>0</v>
      </c>
      <c r="CB66" s="14">
        <f t="shared" si="40"/>
        <v>0</v>
      </c>
      <c r="CC66" s="31">
        <v>0</v>
      </c>
      <c r="CD66" s="22">
        <v>0</v>
      </c>
      <c r="CE66" s="22">
        <v>0</v>
      </c>
      <c r="CF66" s="22">
        <v>0</v>
      </c>
      <c r="CG66" s="14">
        <f t="shared" si="75"/>
        <v>0</v>
      </c>
      <c r="CH66" s="31">
        <v>0</v>
      </c>
      <c r="CI66" s="22">
        <v>0</v>
      </c>
      <c r="CJ66" s="22">
        <v>0</v>
      </c>
      <c r="CK66" s="22">
        <v>0</v>
      </c>
      <c r="CL66" s="14">
        <f t="shared" si="41"/>
        <v>0</v>
      </c>
      <c r="CM66" s="31">
        <v>0</v>
      </c>
      <c r="CN66" s="22">
        <v>0</v>
      </c>
      <c r="CO66" s="22">
        <v>0</v>
      </c>
      <c r="CP66" s="22">
        <v>0</v>
      </c>
      <c r="CQ66" s="14">
        <f t="shared" si="73"/>
        <v>0</v>
      </c>
      <c r="CR66" s="31">
        <v>0</v>
      </c>
      <c r="CS66" s="22">
        <v>0</v>
      </c>
      <c r="CT66" s="22">
        <v>0</v>
      </c>
      <c r="CU66" s="22">
        <v>0</v>
      </c>
      <c r="CV66" s="14">
        <f t="shared" si="42"/>
        <v>0</v>
      </c>
      <c r="CW66" s="14">
        <f t="shared" si="43"/>
        <v>0</v>
      </c>
      <c r="CX66" s="14">
        <f t="shared" si="44"/>
        <v>0</v>
      </c>
      <c r="CY66" s="14">
        <f t="shared" si="45"/>
        <v>0</v>
      </c>
      <c r="CZ66" s="14">
        <f t="shared" si="46"/>
        <v>0</v>
      </c>
      <c r="DA66" s="14">
        <f t="shared" si="47"/>
        <v>0</v>
      </c>
      <c r="DB66" s="14">
        <f t="shared" si="48"/>
        <v>0</v>
      </c>
      <c r="DC66" s="14">
        <f t="shared" si="49"/>
        <v>0</v>
      </c>
      <c r="DD66" s="14">
        <f t="shared" si="50"/>
        <v>0</v>
      </c>
      <c r="DE66" s="14">
        <f t="shared" si="51"/>
        <v>0</v>
      </c>
      <c r="DF66" s="14">
        <f t="shared" si="52"/>
        <v>0</v>
      </c>
      <c r="DG66" s="157">
        <f t="shared" si="53"/>
        <v>0</v>
      </c>
      <c r="DH66" s="14">
        <f t="shared" si="54"/>
        <v>0</v>
      </c>
      <c r="DI66" s="14">
        <f t="shared" si="76"/>
        <v>0</v>
      </c>
      <c r="DJ66" s="14">
        <f t="shared" si="55"/>
        <v>0</v>
      </c>
      <c r="DK66" s="14">
        <f t="shared" si="77"/>
        <v>0</v>
      </c>
      <c r="DL66" s="14">
        <f t="shared" si="56"/>
        <v>0</v>
      </c>
      <c r="DM66" s="14">
        <f t="shared" si="57"/>
        <v>0</v>
      </c>
      <c r="DN66" s="14">
        <f t="shared" si="58"/>
        <v>0</v>
      </c>
      <c r="DO66" s="14">
        <f t="shared" si="59"/>
        <v>0</v>
      </c>
      <c r="DP66" s="14">
        <f t="shared" si="60"/>
        <v>0</v>
      </c>
      <c r="DQ66" s="14">
        <f t="shared" si="61"/>
        <v>0</v>
      </c>
      <c r="DR66" s="14">
        <f t="shared" si="62"/>
        <v>0</v>
      </c>
      <c r="DS66" s="14">
        <f t="shared" si="63"/>
        <v>0</v>
      </c>
      <c r="DT66" s="14">
        <f t="shared" si="64"/>
        <v>0</v>
      </c>
      <c r="DU66" s="14">
        <f t="shared" si="65"/>
        <v>0</v>
      </c>
      <c r="DV66" s="157">
        <f t="shared" si="66"/>
        <v>0</v>
      </c>
      <c r="DW66" s="14">
        <f t="shared" si="67"/>
        <v>0</v>
      </c>
      <c r="DX66" s="14">
        <f t="shared" si="68"/>
        <v>0</v>
      </c>
      <c r="DY66" s="14">
        <f t="shared" si="69"/>
        <v>0</v>
      </c>
      <c r="DZ66" s="14">
        <f t="shared" si="70"/>
        <v>0</v>
      </c>
      <c r="EA66" s="15" t="s">
        <v>71</v>
      </c>
      <c r="EB66" s="23" t="s">
        <v>145</v>
      </c>
      <c r="EC66" s="2"/>
    </row>
    <row r="67" spans="1:133" ht="40.9" customHeight="1" x14ac:dyDescent="0.25">
      <c r="A67" s="152" t="s">
        <v>170</v>
      </c>
      <c r="B67" s="148" t="s">
        <v>171</v>
      </c>
      <c r="C67" s="16" t="s">
        <v>172</v>
      </c>
      <c r="D67" s="16" t="s">
        <v>173</v>
      </c>
      <c r="E67" s="16" t="s">
        <v>174</v>
      </c>
      <c r="F67" s="16"/>
      <c r="G67" s="16"/>
      <c r="H67" s="16"/>
      <c r="I67" s="16"/>
      <c r="J67" s="16"/>
      <c r="K67" s="16"/>
      <c r="L67" s="16"/>
      <c r="M67" s="16"/>
      <c r="N67" s="16"/>
      <c r="O67" s="16"/>
      <c r="P67" s="16"/>
      <c r="Q67" s="16"/>
      <c r="R67" s="16"/>
      <c r="S67" s="16"/>
      <c r="T67" s="16"/>
      <c r="U67" s="16"/>
      <c r="V67" s="16"/>
      <c r="W67" s="16"/>
      <c r="X67" s="16"/>
      <c r="Y67" s="16"/>
      <c r="Z67" s="16"/>
      <c r="AA67" s="16" t="s">
        <v>162</v>
      </c>
      <c r="AB67" s="16" t="s">
        <v>163</v>
      </c>
      <c r="AC67" s="17" t="s">
        <v>164</v>
      </c>
      <c r="AD67" s="16"/>
      <c r="AE67" s="16"/>
      <c r="AF67" s="17"/>
      <c r="AG67" s="18"/>
      <c r="AH67" s="18"/>
      <c r="AI67" s="19"/>
      <c r="AJ67" s="150" t="s">
        <v>133</v>
      </c>
      <c r="AK67" s="21" t="s">
        <v>134</v>
      </c>
      <c r="AL67" s="21" t="s">
        <v>175</v>
      </c>
      <c r="AM67" s="21" t="s">
        <v>69</v>
      </c>
      <c r="AN67" s="21" t="s">
        <v>70</v>
      </c>
      <c r="AO67" s="31">
        <v>0</v>
      </c>
      <c r="AP67" s="22">
        <v>0</v>
      </c>
      <c r="AQ67" s="22">
        <v>0</v>
      </c>
      <c r="AR67" s="22">
        <v>0</v>
      </c>
      <c r="AS67" s="22">
        <v>0</v>
      </c>
      <c r="AT67" s="22">
        <v>0</v>
      </c>
      <c r="AU67" s="22">
        <v>0</v>
      </c>
      <c r="AV67" s="22">
        <v>0</v>
      </c>
      <c r="AW67" s="14">
        <f t="shared" si="33"/>
        <v>0</v>
      </c>
      <c r="AX67" s="14">
        <f t="shared" si="34"/>
        <v>0</v>
      </c>
      <c r="AY67" s="31">
        <v>0</v>
      </c>
      <c r="AZ67" s="22">
        <v>0</v>
      </c>
      <c r="BA67" s="22">
        <v>0</v>
      </c>
      <c r="BB67" s="22">
        <v>0</v>
      </c>
      <c r="BC67" s="14">
        <f t="shared" si="35"/>
        <v>0</v>
      </c>
      <c r="BD67" s="31">
        <v>0</v>
      </c>
      <c r="BE67" s="22">
        <v>0</v>
      </c>
      <c r="BF67" s="22">
        <v>0</v>
      </c>
      <c r="BG67" s="22">
        <v>0</v>
      </c>
      <c r="BH67" s="14">
        <f t="shared" si="72"/>
        <v>0</v>
      </c>
      <c r="BI67" s="31">
        <v>0</v>
      </c>
      <c r="BJ67" s="22">
        <v>0</v>
      </c>
      <c r="BK67" s="22">
        <v>0</v>
      </c>
      <c r="BL67" s="22">
        <v>0</v>
      </c>
      <c r="BM67" s="14">
        <f t="shared" si="74"/>
        <v>0</v>
      </c>
      <c r="BN67" s="31">
        <v>0</v>
      </c>
      <c r="BO67" s="14">
        <f t="shared" si="36"/>
        <v>0</v>
      </c>
      <c r="BP67" s="14">
        <f t="shared" si="37"/>
        <v>0</v>
      </c>
      <c r="BQ67" s="22">
        <v>0</v>
      </c>
      <c r="BR67" s="14">
        <f t="shared" si="38"/>
        <v>0</v>
      </c>
      <c r="BS67" s="22">
        <v>0</v>
      </c>
      <c r="BT67" s="22">
        <v>0</v>
      </c>
      <c r="BU67" s="22">
        <v>0</v>
      </c>
      <c r="BV67" s="22">
        <v>0</v>
      </c>
      <c r="BW67" s="22">
        <v>0</v>
      </c>
      <c r="BX67" s="22">
        <v>0</v>
      </c>
      <c r="BY67" s="22">
        <v>0</v>
      </c>
      <c r="BZ67" s="22">
        <v>0</v>
      </c>
      <c r="CA67" s="14">
        <f t="shared" si="39"/>
        <v>0</v>
      </c>
      <c r="CB67" s="14">
        <f t="shared" si="40"/>
        <v>0</v>
      </c>
      <c r="CC67" s="31">
        <v>0</v>
      </c>
      <c r="CD67" s="22">
        <v>0</v>
      </c>
      <c r="CE67" s="22">
        <v>0</v>
      </c>
      <c r="CF67" s="22">
        <v>0</v>
      </c>
      <c r="CG67" s="14">
        <f t="shared" si="75"/>
        <v>0</v>
      </c>
      <c r="CH67" s="31">
        <v>0</v>
      </c>
      <c r="CI67" s="22">
        <v>0</v>
      </c>
      <c r="CJ67" s="22">
        <v>0</v>
      </c>
      <c r="CK67" s="22">
        <v>0</v>
      </c>
      <c r="CL67" s="14">
        <f t="shared" si="41"/>
        <v>0</v>
      </c>
      <c r="CM67" s="31">
        <v>0</v>
      </c>
      <c r="CN67" s="22">
        <v>0</v>
      </c>
      <c r="CO67" s="22">
        <v>0</v>
      </c>
      <c r="CP67" s="22">
        <v>0</v>
      </c>
      <c r="CQ67" s="14">
        <f t="shared" si="73"/>
        <v>0</v>
      </c>
      <c r="CR67" s="31">
        <v>0</v>
      </c>
      <c r="CS67" s="22">
        <v>0</v>
      </c>
      <c r="CT67" s="22">
        <v>0</v>
      </c>
      <c r="CU67" s="22">
        <v>0</v>
      </c>
      <c r="CV67" s="14">
        <f t="shared" si="42"/>
        <v>0</v>
      </c>
      <c r="CW67" s="14">
        <f t="shared" si="43"/>
        <v>0</v>
      </c>
      <c r="CX67" s="14">
        <f t="shared" si="44"/>
        <v>0</v>
      </c>
      <c r="CY67" s="14">
        <f t="shared" si="45"/>
        <v>0</v>
      </c>
      <c r="CZ67" s="14">
        <f t="shared" si="46"/>
        <v>0</v>
      </c>
      <c r="DA67" s="14">
        <f t="shared" si="47"/>
        <v>0</v>
      </c>
      <c r="DB67" s="14">
        <f t="shared" si="48"/>
        <v>0</v>
      </c>
      <c r="DC67" s="14">
        <f t="shared" si="49"/>
        <v>0</v>
      </c>
      <c r="DD67" s="14">
        <f t="shared" si="50"/>
        <v>0</v>
      </c>
      <c r="DE67" s="14">
        <f t="shared" si="51"/>
        <v>0</v>
      </c>
      <c r="DF67" s="14">
        <f t="shared" si="52"/>
        <v>0</v>
      </c>
      <c r="DG67" s="157">
        <f t="shared" si="53"/>
        <v>0</v>
      </c>
      <c r="DH67" s="14">
        <f t="shared" si="54"/>
        <v>0</v>
      </c>
      <c r="DI67" s="14">
        <f t="shared" si="76"/>
        <v>0</v>
      </c>
      <c r="DJ67" s="14">
        <f t="shared" si="55"/>
        <v>0</v>
      </c>
      <c r="DK67" s="14">
        <f t="shared" si="77"/>
        <v>0</v>
      </c>
      <c r="DL67" s="14">
        <f t="shared" si="56"/>
        <v>0</v>
      </c>
      <c r="DM67" s="14">
        <f t="shared" si="57"/>
        <v>0</v>
      </c>
      <c r="DN67" s="14">
        <f t="shared" si="58"/>
        <v>0</v>
      </c>
      <c r="DO67" s="14">
        <f t="shared" si="59"/>
        <v>0</v>
      </c>
      <c r="DP67" s="14">
        <f t="shared" si="60"/>
        <v>0</v>
      </c>
      <c r="DQ67" s="14">
        <f t="shared" si="61"/>
        <v>0</v>
      </c>
      <c r="DR67" s="14">
        <f t="shared" si="62"/>
        <v>0</v>
      </c>
      <c r="DS67" s="14">
        <f t="shared" si="63"/>
        <v>0</v>
      </c>
      <c r="DT67" s="14">
        <f t="shared" si="64"/>
        <v>0</v>
      </c>
      <c r="DU67" s="14">
        <f t="shared" si="65"/>
        <v>0</v>
      </c>
      <c r="DV67" s="157">
        <f t="shared" si="66"/>
        <v>0</v>
      </c>
      <c r="DW67" s="14">
        <f t="shared" si="67"/>
        <v>0</v>
      </c>
      <c r="DX67" s="14">
        <f t="shared" si="68"/>
        <v>0</v>
      </c>
      <c r="DY67" s="14">
        <f t="shared" si="69"/>
        <v>0</v>
      </c>
      <c r="DZ67" s="14">
        <f t="shared" si="70"/>
        <v>0</v>
      </c>
      <c r="EA67" s="15" t="s">
        <v>71</v>
      </c>
      <c r="EB67" s="2"/>
      <c r="EC67" s="2"/>
    </row>
    <row r="68" spans="1:133" ht="33.75" x14ac:dyDescent="0.25">
      <c r="A68" s="154"/>
      <c r="B68" s="149"/>
      <c r="C68" s="16" t="s">
        <v>72</v>
      </c>
      <c r="D68" s="16" t="s">
        <v>176</v>
      </c>
      <c r="E68" s="16" t="s">
        <v>74</v>
      </c>
      <c r="F68" s="16"/>
      <c r="G68" s="16"/>
      <c r="H68" s="16"/>
      <c r="I68" s="16"/>
      <c r="J68" s="16"/>
      <c r="K68" s="16"/>
      <c r="L68" s="16"/>
      <c r="M68" s="16"/>
      <c r="N68" s="16"/>
      <c r="O68" s="16"/>
      <c r="P68" s="16"/>
      <c r="Q68" s="16"/>
      <c r="R68" s="16"/>
      <c r="S68" s="16"/>
      <c r="T68" s="16"/>
      <c r="U68" s="16"/>
      <c r="V68" s="16"/>
      <c r="W68" s="16"/>
      <c r="X68" s="16"/>
      <c r="Y68" s="16"/>
      <c r="Z68" s="16"/>
      <c r="AA68" s="16"/>
      <c r="AB68" s="16"/>
      <c r="AC68" s="17"/>
      <c r="AD68" s="16"/>
      <c r="AE68" s="16"/>
      <c r="AF68" s="17"/>
      <c r="AG68" s="16"/>
      <c r="AH68" s="16"/>
      <c r="AI68" s="17"/>
      <c r="AJ68" s="151"/>
      <c r="AK68" s="21" t="s">
        <v>134</v>
      </c>
      <c r="AL68" s="21" t="s">
        <v>177</v>
      </c>
      <c r="AM68" s="21" t="s">
        <v>69</v>
      </c>
      <c r="AN68" s="21" t="s">
        <v>70</v>
      </c>
      <c r="AO68" s="31">
        <v>36000</v>
      </c>
      <c r="AP68" s="22">
        <v>36000</v>
      </c>
      <c r="AQ68" s="22">
        <v>0</v>
      </c>
      <c r="AR68" s="22">
        <v>0</v>
      </c>
      <c r="AS68" s="22">
        <v>0</v>
      </c>
      <c r="AT68" s="22">
        <v>0</v>
      </c>
      <c r="AU68" s="22">
        <v>0</v>
      </c>
      <c r="AV68" s="22">
        <v>0</v>
      </c>
      <c r="AW68" s="14">
        <f t="shared" si="33"/>
        <v>36000</v>
      </c>
      <c r="AX68" s="14">
        <f t="shared" si="34"/>
        <v>36000</v>
      </c>
      <c r="AY68" s="31">
        <v>0</v>
      </c>
      <c r="AZ68" s="22">
        <v>0</v>
      </c>
      <c r="BA68" s="22">
        <v>0</v>
      </c>
      <c r="BB68" s="22">
        <v>0</v>
      </c>
      <c r="BC68" s="14">
        <f t="shared" si="35"/>
        <v>0</v>
      </c>
      <c r="BD68" s="31">
        <v>0</v>
      </c>
      <c r="BE68" s="22">
        <v>0</v>
      </c>
      <c r="BF68" s="22">
        <v>0</v>
      </c>
      <c r="BG68" s="22">
        <v>0</v>
      </c>
      <c r="BH68" s="14">
        <f t="shared" si="72"/>
        <v>0</v>
      </c>
      <c r="BI68" s="31">
        <v>0</v>
      </c>
      <c r="BJ68" s="22">
        <v>0</v>
      </c>
      <c r="BK68" s="22">
        <v>0</v>
      </c>
      <c r="BL68" s="22">
        <v>0</v>
      </c>
      <c r="BM68" s="14">
        <f t="shared" si="74"/>
        <v>0</v>
      </c>
      <c r="BN68" s="31">
        <v>0</v>
      </c>
      <c r="BO68" s="14">
        <f t="shared" si="36"/>
        <v>0</v>
      </c>
      <c r="BP68" s="14">
        <f t="shared" si="37"/>
        <v>0</v>
      </c>
      <c r="BQ68" s="22">
        <v>0</v>
      </c>
      <c r="BR68" s="14">
        <f t="shared" si="38"/>
        <v>0</v>
      </c>
      <c r="BS68" s="22">
        <v>36000</v>
      </c>
      <c r="BT68" s="22">
        <v>36000</v>
      </c>
      <c r="BU68" s="22">
        <v>0</v>
      </c>
      <c r="BV68" s="22">
        <v>0</v>
      </c>
      <c r="BW68" s="22">
        <v>0</v>
      </c>
      <c r="BX68" s="22">
        <v>0</v>
      </c>
      <c r="BY68" s="22">
        <v>0</v>
      </c>
      <c r="BZ68" s="22">
        <v>0</v>
      </c>
      <c r="CA68" s="14">
        <f t="shared" si="39"/>
        <v>36000</v>
      </c>
      <c r="CB68" s="14">
        <f t="shared" si="40"/>
        <v>36000</v>
      </c>
      <c r="CC68" s="31">
        <v>0</v>
      </c>
      <c r="CD68" s="22">
        <v>0</v>
      </c>
      <c r="CE68" s="22">
        <v>0</v>
      </c>
      <c r="CF68" s="22">
        <v>0</v>
      </c>
      <c r="CG68" s="14">
        <f t="shared" si="75"/>
        <v>0</v>
      </c>
      <c r="CH68" s="31">
        <v>0</v>
      </c>
      <c r="CI68" s="22">
        <v>0</v>
      </c>
      <c r="CJ68" s="22">
        <v>0</v>
      </c>
      <c r="CK68" s="22">
        <v>0</v>
      </c>
      <c r="CL68" s="14">
        <f t="shared" si="41"/>
        <v>0</v>
      </c>
      <c r="CM68" s="31">
        <v>0</v>
      </c>
      <c r="CN68" s="22">
        <v>0</v>
      </c>
      <c r="CO68" s="22">
        <v>0</v>
      </c>
      <c r="CP68" s="22">
        <v>0</v>
      </c>
      <c r="CQ68" s="14">
        <f t="shared" si="73"/>
        <v>0</v>
      </c>
      <c r="CR68" s="31">
        <v>0</v>
      </c>
      <c r="CS68" s="22">
        <v>0</v>
      </c>
      <c r="CT68" s="22">
        <v>0</v>
      </c>
      <c r="CU68" s="22">
        <v>0</v>
      </c>
      <c r="CV68" s="14">
        <f t="shared" si="42"/>
        <v>0</v>
      </c>
      <c r="CW68" s="14">
        <f t="shared" si="43"/>
        <v>36000</v>
      </c>
      <c r="CX68" s="14">
        <f t="shared" si="44"/>
        <v>0</v>
      </c>
      <c r="CY68" s="14">
        <f t="shared" si="45"/>
        <v>0</v>
      </c>
      <c r="CZ68" s="14">
        <f t="shared" si="46"/>
        <v>0</v>
      </c>
      <c r="DA68" s="14">
        <f t="shared" si="47"/>
        <v>36000</v>
      </c>
      <c r="DB68" s="14">
        <f t="shared" si="48"/>
        <v>0</v>
      </c>
      <c r="DC68" s="14">
        <f t="shared" si="49"/>
        <v>0</v>
      </c>
      <c r="DD68" s="14">
        <f t="shared" si="50"/>
        <v>0</v>
      </c>
      <c r="DE68" s="14">
        <f t="shared" si="51"/>
        <v>0</v>
      </c>
      <c r="DF68" s="14">
        <f t="shared" si="52"/>
        <v>0</v>
      </c>
      <c r="DG68" s="157">
        <v>0</v>
      </c>
      <c r="DH68" s="14">
        <f t="shared" si="54"/>
        <v>0</v>
      </c>
      <c r="DI68" s="14">
        <f t="shared" si="76"/>
        <v>0</v>
      </c>
      <c r="DJ68" s="14">
        <f t="shared" si="55"/>
        <v>0</v>
      </c>
      <c r="DK68" s="14">
        <f>DG68</f>
        <v>0</v>
      </c>
      <c r="DL68" s="14">
        <f t="shared" si="56"/>
        <v>36000</v>
      </c>
      <c r="DM68" s="14">
        <f t="shared" si="57"/>
        <v>0</v>
      </c>
      <c r="DN68" s="14">
        <f t="shared" si="58"/>
        <v>0</v>
      </c>
      <c r="DO68" s="14">
        <f t="shared" si="59"/>
        <v>0</v>
      </c>
      <c r="DP68" s="14">
        <f t="shared" si="60"/>
        <v>36000</v>
      </c>
      <c r="DQ68" s="14">
        <f t="shared" si="61"/>
        <v>0</v>
      </c>
      <c r="DR68" s="14">
        <f t="shared" si="62"/>
        <v>0</v>
      </c>
      <c r="DS68" s="14">
        <f t="shared" si="63"/>
        <v>0</v>
      </c>
      <c r="DT68" s="14">
        <f t="shared" si="64"/>
        <v>0</v>
      </c>
      <c r="DU68" s="14">
        <f t="shared" si="65"/>
        <v>0</v>
      </c>
      <c r="DV68" s="157">
        <f t="shared" si="66"/>
        <v>0</v>
      </c>
      <c r="DW68" s="14">
        <f t="shared" si="67"/>
        <v>0</v>
      </c>
      <c r="DX68" s="14">
        <f t="shared" si="68"/>
        <v>0</v>
      </c>
      <c r="DY68" s="14">
        <f t="shared" si="69"/>
        <v>0</v>
      </c>
      <c r="DZ68" s="14">
        <f t="shared" si="70"/>
        <v>0</v>
      </c>
      <c r="EA68" s="15" t="s">
        <v>71</v>
      </c>
      <c r="EB68" s="23" t="s">
        <v>75</v>
      </c>
      <c r="EC68" s="2"/>
    </row>
    <row r="69" spans="1:133" x14ac:dyDescent="0.25">
      <c r="A69" s="154"/>
      <c r="B69" s="149"/>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7"/>
      <c r="AD69" s="16"/>
      <c r="AE69" s="16"/>
      <c r="AF69" s="17"/>
      <c r="AG69" s="16"/>
      <c r="AH69" s="16"/>
      <c r="AI69" s="17"/>
      <c r="AJ69" s="151"/>
      <c r="AK69" s="21" t="s">
        <v>134</v>
      </c>
      <c r="AL69" s="21" t="s">
        <v>177</v>
      </c>
      <c r="AM69" s="21" t="s">
        <v>69</v>
      </c>
      <c r="AN69" s="21" t="s">
        <v>96</v>
      </c>
      <c r="AO69" s="31">
        <v>0</v>
      </c>
      <c r="AP69" s="22">
        <v>0</v>
      </c>
      <c r="AQ69" s="22">
        <v>0</v>
      </c>
      <c r="AR69" s="22">
        <v>0</v>
      </c>
      <c r="AS69" s="22">
        <v>0</v>
      </c>
      <c r="AT69" s="22">
        <v>0</v>
      </c>
      <c r="AU69" s="22">
        <v>0</v>
      </c>
      <c r="AV69" s="22">
        <v>0</v>
      </c>
      <c r="AW69" s="14">
        <f t="shared" si="33"/>
        <v>0</v>
      </c>
      <c r="AX69" s="14">
        <f t="shared" si="34"/>
        <v>0</v>
      </c>
      <c r="AY69" s="31">
        <v>0</v>
      </c>
      <c r="AZ69" s="22">
        <v>0</v>
      </c>
      <c r="BA69" s="22">
        <v>0</v>
      </c>
      <c r="BB69" s="22">
        <v>0</v>
      </c>
      <c r="BC69" s="14">
        <f t="shared" si="35"/>
        <v>0</v>
      </c>
      <c r="BD69" s="31">
        <v>0</v>
      </c>
      <c r="BE69" s="22">
        <v>0</v>
      </c>
      <c r="BF69" s="22">
        <v>0</v>
      </c>
      <c r="BG69" s="22">
        <v>0</v>
      </c>
      <c r="BH69" s="14">
        <f t="shared" si="72"/>
        <v>0</v>
      </c>
      <c r="BI69" s="31">
        <v>0</v>
      </c>
      <c r="BJ69" s="22">
        <v>0</v>
      </c>
      <c r="BK69" s="22">
        <v>0</v>
      </c>
      <c r="BL69" s="22">
        <v>0</v>
      </c>
      <c r="BM69" s="14">
        <f t="shared" si="74"/>
        <v>0</v>
      </c>
      <c r="BN69" s="31">
        <v>0</v>
      </c>
      <c r="BO69" s="14">
        <f t="shared" si="36"/>
        <v>0</v>
      </c>
      <c r="BP69" s="14">
        <f t="shared" si="37"/>
        <v>0</v>
      </c>
      <c r="BQ69" s="22">
        <v>0</v>
      </c>
      <c r="BR69" s="14">
        <f t="shared" si="38"/>
        <v>0</v>
      </c>
      <c r="BS69" s="22">
        <v>0</v>
      </c>
      <c r="BT69" s="22">
        <v>0</v>
      </c>
      <c r="BU69" s="22">
        <v>0</v>
      </c>
      <c r="BV69" s="22">
        <v>0</v>
      </c>
      <c r="BW69" s="22">
        <v>0</v>
      </c>
      <c r="BX69" s="22">
        <v>0</v>
      </c>
      <c r="BY69" s="22">
        <v>0</v>
      </c>
      <c r="BZ69" s="22">
        <v>0</v>
      </c>
      <c r="CA69" s="14">
        <f t="shared" si="39"/>
        <v>0</v>
      </c>
      <c r="CB69" s="14">
        <f t="shared" si="40"/>
        <v>0</v>
      </c>
      <c r="CC69" s="31">
        <v>0</v>
      </c>
      <c r="CD69" s="22">
        <v>0</v>
      </c>
      <c r="CE69" s="22">
        <v>0</v>
      </c>
      <c r="CF69" s="22">
        <v>0</v>
      </c>
      <c r="CG69" s="14">
        <f t="shared" si="75"/>
        <v>0</v>
      </c>
      <c r="CH69" s="31">
        <v>0</v>
      </c>
      <c r="CI69" s="22">
        <v>0</v>
      </c>
      <c r="CJ69" s="22">
        <v>0</v>
      </c>
      <c r="CK69" s="22">
        <v>0</v>
      </c>
      <c r="CL69" s="14">
        <f t="shared" si="41"/>
        <v>0</v>
      </c>
      <c r="CM69" s="31">
        <v>0</v>
      </c>
      <c r="CN69" s="22">
        <v>0</v>
      </c>
      <c r="CO69" s="22">
        <v>0</v>
      </c>
      <c r="CP69" s="22">
        <v>0</v>
      </c>
      <c r="CQ69" s="14">
        <f t="shared" si="73"/>
        <v>0</v>
      </c>
      <c r="CR69" s="31">
        <v>0</v>
      </c>
      <c r="CS69" s="22">
        <v>0</v>
      </c>
      <c r="CT69" s="22">
        <v>0</v>
      </c>
      <c r="CU69" s="22">
        <v>0</v>
      </c>
      <c r="CV69" s="14">
        <f t="shared" si="42"/>
        <v>0</v>
      </c>
      <c r="CW69" s="14">
        <f t="shared" si="43"/>
        <v>0</v>
      </c>
      <c r="CX69" s="14">
        <f t="shared" si="44"/>
        <v>0</v>
      </c>
      <c r="CY69" s="14">
        <f t="shared" si="45"/>
        <v>0</v>
      </c>
      <c r="CZ69" s="14">
        <f t="shared" si="46"/>
        <v>0</v>
      </c>
      <c r="DA69" s="14">
        <f t="shared" si="47"/>
        <v>0</v>
      </c>
      <c r="DB69" s="14">
        <f t="shared" si="48"/>
        <v>0</v>
      </c>
      <c r="DC69" s="14">
        <f t="shared" si="49"/>
        <v>0</v>
      </c>
      <c r="DD69" s="14">
        <f t="shared" si="50"/>
        <v>0</v>
      </c>
      <c r="DE69" s="14">
        <f t="shared" si="51"/>
        <v>0</v>
      </c>
      <c r="DF69" s="14">
        <f t="shared" si="52"/>
        <v>0</v>
      </c>
      <c r="DG69" s="157">
        <f t="shared" si="53"/>
        <v>0</v>
      </c>
      <c r="DH69" s="14">
        <f t="shared" si="54"/>
        <v>0</v>
      </c>
      <c r="DI69" s="14">
        <f t="shared" si="76"/>
        <v>0</v>
      </c>
      <c r="DJ69" s="14">
        <f t="shared" si="55"/>
        <v>0</v>
      </c>
      <c r="DK69" s="14">
        <f t="shared" si="77"/>
        <v>0</v>
      </c>
      <c r="DL69" s="14">
        <f t="shared" si="56"/>
        <v>0</v>
      </c>
      <c r="DM69" s="14">
        <f t="shared" si="57"/>
        <v>0</v>
      </c>
      <c r="DN69" s="14">
        <f t="shared" si="58"/>
        <v>0</v>
      </c>
      <c r="DO69" s="14">
        <f t="shared" si="59"/>
        <v>0</v>
      </c>
      <c r="DP69" s="14">
        <f t="shared" si="60"/>
        <v>0</v>
      </c>
      <c r="DQ69" s="14">
        <f t="shared" si="61"/>
        <v>0</v>
      </c>
      <c r="DR69" s="14">
        <f t="shared" si="62"/>
        <v>0</v>
      </c>
      <c r="DS69" s="14">
        <f t="shared" si="63"/>
        <v>0</v>
      </c>
      <c r="DT69" s="14">
        <f t="shared" si="64"/>
        <v>0</v>
      </c>
      <c r="DU69" s="14">
        <f t="shared" si="65"/>
        <v>0</v>
      </c>
      <c r="DV69" s="157">
        <f t="shared" si="66"/>
        <v>0</v>
      </c>
      <c r="DW69" s="14">
        <f t="shared" si="67"/>
        <v>0</v>
      </c>
      <c r="DX69" s="14">
        <f t="shared" si="68"/>
        <v>0</v>
      </c>
      <c r="DY69" s="14">
        <f t="shared" si="69"/>
        <v>0</v>
      </c>
      <c r="DZ69" s="14">
        <f t="shared" si="70"/>
        <v>0</v>
      </c>
      <c r="EA69" s="15" t="s">
        <v>71</v>
      </c>
      <c r="EB69" s="23" t="s">
        <v>98</v>
      </c>
      <c r="EC69" s="2"/>
    </row>
    <row r="70" spans="1:133" x14ac:dyDescent="0.25">
      <c r="A70" s="154"/>
      <c r="B70" s="149"/>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7"/>
      <c r="AD70" s="16"/>
      <c r="AE70" s="16"/>
      <c r="AF70" s="17"/>
      <c r="AG70" s="16"/>
      <c r="AH70" s="16"/>
      <c r="AI70" s="17"/>
      <c r="AJ70" s="151"/>
      <c r="AK70" s="21" t="s">
        <v>134</v>
      </c>
      <c r="AL70" s="21" t="s">
        <v>177</v>
      </c>
      <c r="AM70" s="21" t="s">
        <v>97</v>
      </c>
      <c r="AN70" s="21" t="s">
        <v>70</v>
      </c>
      <c r="AO70" s="31">
        <v>0</v>
      </c>
      <c r="AP70" s="22">
        <v>0</v>
      </c>
      <c r="AQ70" s="22">
        <v>0</v>
      </c>
      <c r="AR70" s="22">
        <v>0</v>
      </c>
      <c r="AS70" s="22">
        <v>0</v>
      </c>
      <c r="AT70" s="22">
        <v>0</v>
      </c>
      <c r="AU70" s="22">
        <v>0</v>
      </c>
      <c r="AV70" s="22">
        <v>0</v>
      </c>
      <c r="AW70" s="14">
        <f t="shared" si="33"/>
        <v>0</v>
      </c>
      <c r="AX70" s="14">
        <f t="shared" si="34"/>
        <v>0</v>
      </c>
      <c r="AY70" s="31">
        <v>0</v>
      </c>
      <c r="AZ70" s="22">
        <v>0</v>
      </c>
      <c r="BA70" s="22">
        <v>0</v>
      </c>
      <c r="BB70" s="22">
        <v>0</v>
      </c>
      <c r="BC70" s="14">
        <f t="shared" si="35"/>
        <v>0</v>
      </c>
      <c r="BD70" s="31">
        <v>0</v>
      </c>
      <c r="BE70" s="22">
        <v>0</v>
      </c>
      <c r="BF70" s="22">
        <v>0</v>
      </c>
      <c r="BG70" s="22">
        <v>0</v>
      </c>
      <c r="BH70" s="14">
        <f t="shared" si="72"/>
        <v>0</v>
      </c>
      <c r="BI70" s="31">
        <v>0</v>
      </c>
      <c r="BJ70" s="22">
        <v>0</v>
      </c>
      <c r="BK70" s="22">
        <v>0</v>
      </c>
      <c r="BL70" s="22">
        <v>0</v>
      </c>
      <c r="BM70" s="14">
        <f t="shared" si="74"/>
        <v>0</v>
      </c>
      <c r="BN70" s="31">
        <v>0</v>
      </c>
      <c r="BO70" s="14">
        <f t="shared" si="36"/>
        <v>0</v>
      </c>
      <c r="BP70" s="14">
        <f t="shared" si="37"/>
        <v>0</v>
      </c>
      <c r="BQ70" s="22">
        <v>0</v>
      </c>
      <c r="BR70" s="14">
        <f t="shared" si="38"/>
        <v>0</v>
      </c>
      <c r="BS70" s="22">
        <v>0</v>
      </c>
      <c r="BT70" s="22">
        <v>0</v>
      </c>
      <c r="BU70" s="22">
        <v>0</v>
      </c>
      <c r="BV70" s="22">
        <v>0</v>
      </c>
      <c r="BW70" s="22">
        <v>0</v>
      </c>
      <c r="BX70" s="22">
        <v>0</v>
      </c>
      <c r="BY70" s="22">
        <v>0</v>
      </c>
      <c r="BZ70" s="22">
        <v>0</v>
      </c>
      <c r="CA70" s="14">
        <f t="shared" si="39"/>
        <v>0</v>
      </c>
      <c r="CB70" s="14">
        <f t="shared" si="40"/>
        <v>0</v>
      </c>
      <c r="CC70" s="31">
        <v>0</v>
      </c>
      <c r="CD70" s="22">
        <v>0</v>
      </c>
      <c r="CE70" s="22">
        <v>0</v>
      </c>
      <c r="CF70" s="22">
        <v>0</v>
      </c>
      <c r="CG70" s="14">
        <f t="shared" si="75"/>
        <v>0</v>
      </c>
      <c r="CH70" s="31">
        <v>0</v>
      </c>
      <c r="CI70" s="22">
        <v>0</v>
      </c>
      <c r="CJ70" s="22">
        <v>0</v>
      </c>
      <c r="CK70" s="22">
        <v>0</v>
      </c>
      <c r="CL70" s="14">
        <f t="shared" si="41"/>
        <v>0</v>
      </c>
      <c r="CM70" s="31">
        <v>0</v>
      </c>
      <c r="CN70" s="22">
        <v>0</v>
      </c>
      <c r="CO70" s="22">
        <v>0</v>
      </c>
      <c r="CP70" s="22">
        <v>0</v>
      </c>
      <c r="CQ70" s="14">
        <f t="shared" si="73"/>
        <v>0</v>
      </c>
      <c r="CR70" s="31">
        <v>0</v>
      </c>
      <c r="CS70" s="22">
        <v>0</v>
      </c>
      <c r="CT70" s="22">
        <v>0</v>
      </c>
      <c r="CU70" s="22">
        <v>0</v>
      </c>
      <c r="CV70" s="14">
        <f t="shared" si="42"/>
        <v>0</v>
      </c>
      <c r="CW70" s="14">
        <f t="shared" si="43"/>
        <v>0</v>
      </c>
      <c r="CX70" s="14">
        <f t="shared" si="44"/>
        <v>0</v>
      </c>
      <c r="CY70" s="14">
        <f t="shared" si="45"/>
        <v>0</v>
      </c>
      <c r="CZ70" s="14">
        <f t="shared" si="46"/>
        <v>0</v>
      </c>
      <c r="DA70" s="14">
        <f t="shared" si="47"/>
        <v>0</v>
      </c>
      <c r="DB70" s="14">
        <f t="shared" si="48"/>
        <v>0</v>
      </c>
      <c r="DC70" s="14">
        <f t="shared" si="49"/>
        <v>0</v>
      </c>
      <c r="DD70" s="14">
        <f t="shared" si="50"/>
        <v>0</v>
      </c>
      <c r="DE70" s="14">
        <f t="shared" si="51"/>
        <v>0</v>
      </c>
      <c r="DF70" s="14">
        <f t="shared" si="52"/>
        <v>0</v>
      </c>
      <c r="DG70" s="157">
        <f t="shared" si="53"/>
        <v>0</v>
      </c>
      <c r="DH70" s="14">
        <f t="shared" si="54"/>
        <v>0</v>
      </c>
      <c r="DI70" s="14">
        <f t="shared" si="76"/>
        <v>0</v>
      </c>
      <c r="DJ70" s="14">
        <f t="shared" si="55"/>
        <v>0</v>
      </c>
      <c r="DK70" s="14">
        <f t="shared" si="77"/>
        <v>0</v>
      </c>
      <c r="DL70" s="14">
        <f t="shared" si="56"/>
        <v>0</v>
      </c>
      <c r="DM70" s="14">
        <f t="shared" si="57"/>
        <v>0</v>
      </c>
      <c r="DN70" s="14">
        <f t="shared" si="58"/>
        <v>0</v>
      </c>
      <c r="DO70" s="14">
        <f t="shared" si="59"/>
        <v>0</v>
      </c>
      <c r="DP70" s="14">
        <f t="shared" si="60"/>
        <v>0</v>
      </c>
      <c r="DQ70" s="14">
        <f t="shared" si="61"/>
        <v>0</v>
      </c>
      <c r="DR70" s="14">
        <f t="shared" si="62"/>
        <v>0</v>
      </c>
      <c r="DS70" s="14">
        <f t="shared" si="63"/>
        <v>0</v>
      </c>
      <c r="DT70" s="14">
        <f t="shared" si="64"/>
        <v>0</v>
      </c>
      <c r="DU70" s="14">
        <f t="shared" si="65"/>
        <v>0</v>
      </c>
      <c r="DV70" s="157">
        <f t="shared" si="66"/>
        <v>0</v>
      </c>
      <c r="DW70" s="14">
        <f t="shared" si="67"/>
        <v>0</v>
      </c>
      <c r="DX70" s="14">
        <f t="shared" si="68"/>
        <v>0</v>
      </c>
      <c r="DY70" s="14">
        <f t="shared" si="69"/>
        <v>0</v>
      </c>
      <c r="DZ70" s="14">
        <f t="shared" si="70"/>
        <v>0</v>
      </c>
      <c r="EA70" s="15" t="s">
        <v>71</v>
      </c>
      <c r="EB70" s="23" t="s">
        <v>101</v>
      </c>
      <c r="EC70" s="2"/>
    </row>
    <row r="71" spans="1:133" x14ac:dyDescent="0.25">
      <c r="A71" s="154"/>
      <c r="B71" s="149"/>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7"/>
      <c r="AD71" s="16"/>
      <c r="AE71" s="16"/>
      <c r="AF71" s="17"/>
      <c r="AG71" s="16"/>
      <c r="AH71" s="16"/>
      <c r="AI71" s="17"/>
      <c r="AJ71" s="151"/>
      <c r="AK71" s="21" t="s">
        <v>134</v>
      </c>
      <c r="AL71" s="21" t="s">
        <v>178</v>
      </c>
      <c r="AM71" s="21" t="s">
        <v>69</v>
      </c>
      <c r="AN71" s="21" t="s">
        <v>70</v>
      </c>
      <c r="AO71" s="31">
        <v>0</v>
      </c>
      <c r="AP71" s="22">
        <v>0</v>
      </c>
      <c r="AQ71" s="22">
        <v>0</v>
      </c>
      <c r="AR71" s="22">
        <v>0</v>
      </c>
      <c r="AS71" s="22">
        <v>0</v>
      </c>
      <c r="AT71" s="22">
        <v>0</v>
      </c>
      <c r="AU71" s="22">
        <v>0</v>
      </c>
      <c r="AV71" s="22">
        <v>0</v>
      </c>
      <c r="AW71" s="14">
        <f t="shared" si="33"/>
        <v>0</v>
      </c>
      <c r="AX71" s="14">
        <f t="shared" si="34"/>
        <v>0</v>
      </c>
      <c r="AY71" s="31">
        <v>0</v>
      </c>
      <c r="AZ71" s="22">
        <v>0</v>
      </c>
      <c r="BA71" s="22">
        <v>0</v>
      </c>
      <c r="BB71" s="22">
        <v>0</v>
      </c>
      <c r="BC71" s="14">
        <f t="shared" si="35"/>
        <v>0</v>
      </c>
      <c r="BD71" s="31">
        <v>0</v>
      </c>
      <c r="BE71" s="22">
        <v>0</v>
      </c>
      <c r="BF71" s="22">
        <v>0</v>
      </c>
      <c r="BG71" s="22">
        <v>0</v>
      </c>
      <c r="BH71" s="14">
        <f t="shared" si="72"/>
        <v>0</v>
      </c>
      <c r="BI71" s="31">
        <v>0</v>
      </c>
      <c r="BJ71" s="22">
        <v>0</v>
      </c>
      <c r="BK71" s="22">
        <v>0</v>
      </c>
      <c r="BL71" s="22">
        <v>0</v>
      </c>
      <c r="BM71" s="14">
        <f t="shared" si="74"/>
        <v>0</v>
      </c>
      <c r="BN71" s="31">
        <v>0</v>
      </c>
      <c r="BO71" s="14">
        <f t="shared" si="36"/>
        <v>0</v>
      </c>
      <c r="BP71" s="14">
        <f t="shared" si="37"/>
        <v>0</v>
      </c>
      <c r="BQ71" s="22">
        <v>0</v>
      </c>
      <c r="BR71" s="14">
        <f t="shared" si="38"/>
        <v>0</v>
      </c>
      <c r="BS71" s="22">
        <v>0</v>
      </c>
      <c r="BT71" s="22">
        <v>0</v>
      </c>
      <c r="BU71" s="22">
        <v>0</v>
      </c>
      <c r="BV71" s="22">
        <v>0</v>
      </c>
      <c r="BW71" s="22">
        <v>0</v>
      </c>
      <c r="BX71" s="22">
        <v>0</v>
      </c>
      <c r="BY71" s="22">
        <v>0</v>
      </c>
      <c r="BZ71" s="22">
        <v>0</v>
      </c>
      <c r="CA71" s="14">
        <f t="shared" si="39"/>
        <v>0</v>
      </c>
      <c r="CB71" s="14">
        <f t="shared" si="40"/>
        <v>0</v>
      </c>
      <c r="CC71" s="31">
        <v>0</v>
      </c>
      <c r="CD71" s="22">
        <v>0</v>
      </c>
      <c r="CE71" s="22">
        <v>0</v>
      </c>
      <c r="CF71" s="22">
        <v>0</v>
      </c>
      <c r="CG71" s="14">
        <f t="shared" si="75"/>
        <v>0</v>
      </c>
      <c r="CH71" s="31">
        <v>0</v>
      </c>
      <c r="CI71" s="22">
        <v>0</v>
      </c>
      <c r="CJ71" s="22">
        <v>0</v>
      </c>
      <c r="CK71" s="22">
        <v>0</v>
      </c>
      <c r="CL71" s="14">
        <f t="shared" si="41"/>
        <v>0</v>
      </c>
      <c r="CM71" s="31">
        <v>0</v>
      </c>
      <c r="CN71" s="22">
        <v>0</v>
      </c>
      <c r="CO71" s="22">
        <v>0</v>
      </c>
      <c r="CP71" s="22">
        <v>0</v>
      </c>
      <c r="CQ71" s="14">
        <f t="shared" si="73"/>
        <v>0</v>
      </c>
      <c r="CR71" s="31">
        <v>0</v>
      </c>
      <c r="CS71" s="22">
        <v>0</v>
      </c>
      <c r="CT71" s="22">
        <v>0</v>
      </c>
      <c r="CU71" s="22">
        <v>0</v>
      </c>
      <c r="CV71" s="14">
        <f t="shared" si="42"/>
        <v>0</v>
      </c>
      <c r="CW71" s="14">
        <f t="shared" si="43"/>
        <v>0</v>
      </c>
      <c r="CX71" s="14">
        <f t="shared" si="44"/>
        <v>0</v>
      </c>
      <c r="CY71" s="14">
        <f t="shared" si="45"/>
        <v>0</v>
      </c>
      <c r="CZ71" s="14">
        <f t="shared" si="46"/>
        <v>0</v>
      </c>
      <c r="DA71" s="14">
        <f t="shared" si="47"/>
        <v>0</v>
      </c>
      <c r="DB71" s="14">
        <f t="shared" si="48"/>
        <v>0</v>
      </c>
      <c r="DC71" s="14">
        <f t="shared" si="49"/>
        <v>0</v>
      </c>
      <c r="DD71" s="14">
        <f t="shared" si="50"/>
        <v>0</v>
      </c>
      <c r="DE71" s="14">
        <f t="shared" si="51"/>
        <v>0</v>
      </c>
      <c r="DF71" s="14">
        <f t="shared" si="52"/>
        <v>0</v>
      </c>
      <c r="DG71" s="157">
        <f t="shared" si="53"/>
        <v>0</v>
      </c>
      <c r="DH71" s="14">
        <f t="shared" si="54"/>
        <v>0</v>
      </c>
      <c r="DI71" s="14">
        <f t="shared" si="76"/>
        <v>0</v>
      </c>
      <c r="DJ71" s="14">
        <f t="shared" si="55"/>
        <v>0</v>
      </c>
      <c r="DK71" s="14">
        <f t="shared" si="77"/>
        <v>0</v>
      </c>
      <c r="DL71" s="14">
        <f t="shared" si="56"/>
        <v>0</v>
      </c>
      <c r="DM71" s="14">
        <f t="shared" si="57"/>
        <v>0</v>
      </c>
      <c r="DN71" s="14">
        <f t="shared" si="58"/>
        <v>0</v>
      </c>
      <c r="DO71" s="14">
        <f t="shared" si="59"/>
        <v>0</v>
      </c>
      <c r="DP71" s="14">
        <f t="shared" si="60"/>
        <v>0</v>
      </c>
      <c r="DQ71" s="14">
        <f t="shared" si="61"/>
        <v>0</v>
      </c>
      <c r="DR71" s="14">
        <f t="shared" si="62"/>
        <v>0</v>
      </c>
      <c r="DS71" s="14">
        <f t="shared" si="63"/>
        <v>0</v>
      </c>
      <c r="DT71" s="14">
        <f t="shared" si="64"/>
        <v>0</v>
      </c>
      <c r="DU71" s="14">
        <f t="shared" si="65"/>
        <v>0</v>
      </c>
      <c r="DV71" s="157">
        <f t="shared" si="66"/>
        <v>0</v>
      </c>
      <c r="DW71" s="14">
        <f t="shared" si="67"/>
        <v>0</v>
      </c>
      <c r="DX71" s="14">
        <f t="shared" si="68"/>
        <v>0</v>
      </c>
      <c r="DY71" s="14">
        <f t="shared" si="69"/>
        <v>0</v>
      </c>
      <c r="DZ71" s="14">
        <f t="shared" si="70"/>
        <v>0</v>
      </c>
      <c r="EA71" s="15" t="s">
        <v>71</v>
      </c>
      <c r="EB71" s="23" t="s">
        <v>103</v>
      </c>
      <c r="EC71" s="2"/>
    </row>
    <row r="72" spans="1:133" x14ac:dyDescent="0.25">
      <c r="A72" s="153"/>
      <c r="B72" s="149"/>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7"/>
      <c r="AD72" s="16"/>
      <c r="AE72" s="16"/>
      <c r="AF72" s="17"/>
      <c r="AG72" s="16"/>
      <c r="AH72" s="16"/>
      <c r="AI72" s="17"/>
      <c r="AJ72" s="151"/>
      <c r="AK72" s="21" t="s">
        <v>134</v>
      </c>
      <c r="AL72" s="21" t="s">
        <v>179</v>
      </c>
      <c r="AM72" s="21" t="s">
        <v>69</v>
      </c>
      <c r="AN72" s="21" t="s">
        <v>70</v>
      </c>
      <c r="AO72" s="31">
        <v>0</v>
      </c>
      <c r="AP72" s="22">
        <v>0</v>
      </c>
      <c r="AQ72" s="22">
        <v>0</v>
      </c>
      <c r="AR72" s="22">
        <v>0</v>
      </c>
      <c r="AS72" s="22">
        <v>0</v>
      </c>
      <c r="AT72" s="22">
        <v>0</v>
      </c>
      <c r="AU72" s="22">
        <v>0</v>
      </c>
      <c r="AV72" s="22">
        <v>0</v>
      </c>
      <c r="AW72" s="14">
        <f t="shared" si="33"/>
        <v>0</v>
      </c>
      <c r="AX72" s="14">
        <f t="shared" si="34"/>
        <v>0</v>
      </c>
      <c r="AY72" s="31">
        <v>0</v>
      </c>
      <c r="AZ72" s="22">
        <v>0</v>
      </c>
      <c r="BA72" s="22">
        <v>0</v>
      </c>
      <c r="BB72" s="22">
        <v>0</v>
      </c>
      <c r="BC72" s="14">
        <f t="shared" si="35"/>
        <v>0</v>
      </c>
      <c r="BD72" s="31">
        <v>0</v>
      </c>
      <c r="BE72" s="22">
        <v>0</v>
      </c>
      <c r="BF72" s="22">
        <v>0</v>
      </c>
      <c r="BG72" s="22">
        <v>0</v>
      </c>
      <c r="BH72" s="14">
        <f t="shared" si="72"/>
        <v>0</v>
      </c>
      <c r="BI72" s="31">
        <v>0</v>
      </c>
      <c r="BJ72" s="22">
        <v>0</v>
      </c>
      <c r="BK72" s="22">
        <v>0</v>
      </c>
      <c r="BL72" s="22">
        <v>0</v>
      </c>
      <c r="BM72" s="14">
        <f t="shared" si="74"/>
        <v>0</v>
      </c>
      <c r="BN72" s="31">
        <v>0</v>
      </c>
      <c r="BO72" s="14">
        <f t="shared" si="36"/>
        <v>0</v>
      </c>
      <c r="BP72" s="14">
        <f t="shared" si="37"/>
        <v>0</v>
      </c>
      <c r="BQ72" s="22">
        <v>0</v>
      </c>
      <c r="BR72" s="14">
        <f t="shared" si="38"/>
        <v>0</v>
      </c>
      <c r="BS72" s="22">
        <v>0</v>
      </c>
      <c r="BT72" s="22">
        <v>0</v>
      </c>
      <c r="BU72" s="22">
        <v>0</v>
      </c>
      <c r="BV72" s="22">
        <v>0</v>
      </c>
      <c r="BW72" s="22">
        <v>0</v>
      </c>
      <c r="BX72" s="22">
        <v>0</v>
      </c>
      <c r="BY72" s="22">
        <v>0</v>
      </c>
      <c r="BZ72" s="22">
        <v>0</v>
      </c>
      <c r="CA72" s="14">
        <f t="shared" si="39"/>
        <v>0</v>
      </c>
      <c r="CB72" s="14">
        <f t="shared" si="40"/>
        <v>0</v>
      </c>
      <c r="CC72" s="31">
        <v>0</v>
      </c>
      <c r="CD72" s="22">
        <v>0</v>
      </c>
      <c r="CE72" s="22">
        <v>0</v>
      </c>
      <c r="CF72" s="22">
        <v>0</v>
      </c>
      <c r="CG72" s="14">
        <f t="shared" si="75"/>
        <v>0</v>
      </c>
      <c r="CH72" s="31">
        <v>0</v>
      </c>
      <c r="CI72" s="22">
        <v>0</v>
      </c>
      <c r="CJ72" s="22">
        <v>0</v>
      </c>
      <c r="CK72" s="22">
        <v>0</v>
      </c>
      <c r="CL72" s="14">
        <f t="shared" si="41"/>
        <v>0</v>
      </c>
      <c r="CM72" s="31">
        <v>0</v>
      </c>
      <c r="CN72" s="22">
        <v>0</v>
      </c>
      <c r="CO72" s="22">
        <v>0</v>
      </c>
      <c r="CP72" s="22">
        <v>0</v>
      </c>
      <c r="CQ72" s="14">
        <f t="shared" si="73"/>
        <v>0</v>
      </c>
      <c r="CR72" s="31">
        <v>0</v>
      </c>
      <c r="CS72" s="22">
        <v>0</v>
      </c>
      <c r="CT72" s="22">
        <v>0</v>
      </c>
      <c r="CU72" s="22">
        <v>0</v>
      </c>
      <c r="CV72" s="14">
        <f t="shared" si="42"/>
        <v>0</v>
      </c>
      <c r="CW72" s="14">
        <f t="shared" si="43"/>
        <v>0</v>
      </c>
      <c r="CX72" s="14">
        <f t="shared" si="44"/>
        <v>0</v>
      </c>
      <c r="CY72" s="14">
        <f t="shared" si="45"/>
        <v>0</v>
      </c>
      <c r="CZ72" s="14">
        <f t="shared" si="46"/>
        <v>0</v>
      </c>
      <c r="DA72" s="14">
        <f t="shared" si="47"/>
        <v>0</v>
      </c>
      <c r="DB72" s="14">
        <f t="shared" si="48"/>
        <v>0</v>
      </c>
      <c r="DC72" s="14">
        <f t="shared" si="49"/>
        <v>0</v>
      </c>
      <c r="DD72" s="14">
        <f t="shared" si="50"/>
        <v>0</v>
      </c>
      <c r="DE72" s="14">
        <f t="shared" si="51"/>
        <v>0</v>
      </c>
      <c r="DF72" s="14">
        <f t="shared" si="52"/>
        <v>0</v>
      </c>
      <c r="DG72" s="157">
        <f t="shared" si="53"/>
        <v>0</v>
      </c>
      <c r="DH72" s="14">
        <f t="shared" si="54"/>
        <v>0</v>
      </c>
      <c r="DI72" s="14">
        <f t="shared" si="76"/>
        <v>0</v>
      </c>
      <c r="DJ72" s="14">
        <f t="shared" si="55"/>
        <v>0</v>
      </c>
      <c r="DK72" s="14">
        <f t="shared" si="77"/>
        <v>0</v>
      </c>
      <c r="DL72" s="14">
        <f t="shared" si="56"/>
        <v>0</v>
      </c>
      <c r="DM72" s="14">
        <f t="shared" si="57"/>
        <v>0</v>
      </c>
      <c r="DN72" s="14">
        <f t="shared" si="58"/>
        <v>0</v>
      </c>
      <c r="DO72" s="14">
        <f t="shared" si="59"/>
        <v>0</v>
      </c>
      <c r="DP72" s="14">
        <f t="shared" si="60"/>
        <v>0</v>
      </c>
      <c r="DQ72" s="14">
        <f t="shared" si="61"/>
        <v>0</v>
      </c>
      <c r="DR72" s="14">
        <f t="shared" si="62"/>
        <v>0</v>
      </c>
      <c r="DS72" s="14">
        <f t="shared" si="63"/>
        <v>0</v>
      </c>
      <c r="DT72" s="14">
        <f t="shared" si="64"/>
        <v>0</v>
      </c>
      <c r="DU72" s="14">
        <f t="shared" si="65"/>
        <v>0</v>
      </c>
      <c r="DV72" s="157">
        <f t="shared" si="66"/>
        <v>0</v>
      </c>
      <c r="DW72" s="14">
        <f t="shared" si="67"/>
        <v>0</v>
      </c>
      <c r="DX72" s="14">
        <f t="shared" si="68"/>
        <v>0</v>
      </c>
      <c r="DY72" s="14">
        <f t="shared" si="69"/>
        <v>0</v>
      </c>
      <c r="DZ72" s="14">
        <f t="shared" si="70"/>
        <v>0</v>
      </c>
      <c r="EA72" s="15" t="s">
        <v>71</v>
      </c>
      <c r="EB72" s="23" t="s">
        <v>104</v>
      </c>
      <c r="EC72" s="2"/>
    </row>
    <row r="73" spans="1:133" ht="40.9" customHeight="1" x14ac:dyDescent="0.25">
      <c r="A73" s="152" t="s">
        <v>180</v>
      </c>
      <c r="B73" s="148" t="s">
        <v>181</v>
      </c>
      <c r="C73" s="16" t="s">
        <v>182</v>
      </c>
      <c r="D73" s="16" t="s">
        <v>91</v>
      </c>
      <c r="E73" s="16" t="s">
        <v>115</v>
      </c>
      <c r="F73" s="16"/>
      <c r="G73" s="16"/>
      <c r="H73" s="16"/>
      <c r="I73" s="16"/>
      <c r="J73" s="16"/>
      <c r="K73" s="16"/>
      <c r="L73" s="16"/>
      <c r="M73" s="16"/>
      <c r="N73" s="16"/>
      <c r="O73" s="16"/>
      <c r="P73" s="16"/>
      <c r="Q73" s="16"/>
      <c r="R73" s="16"/>
      <c r="S73" s="16"/>
      <c r="T73" s="16"/>
      <c r="U73" s="16"/>
      <c r="V73" s="16"/>
      <c r="W73" s="16"/>
      <c r="X73" s="16"/>
      <c r="Y73" s="16"/>
      <c r="Z73" s="16"/>
      <c r="AA73" s="16" t="s">
        <v>183</v>
      </c>
      <c r="AB73" s="16" t="s">
        <v>91</v>
      </c>
      <c r="AC73" s="17" t="s">
        <v>184</v>
      </c>
      <c r="AD73" s="16"/>
      <c r="AE73" s="16"/>
      <c r="AF73" s="17"/>
      <c r="AG73" s="18"/>
      <c r="AH73" s="18"/>
      <c r="AI73" s="19"/>
      <c r="AJ73" s="150" t="s">
        <v>154</v>
      </c>
      <c r="AK73" s="21" t="s">
        <v>155</v>
      </c>
      <c r="AL73" s="21" t="s">
        <v>185</v>
      </c>
      <c r="AM73" s="21" t="s">
        <v>69</v>
      </c>
      <c r="AN73" s="21" t="s">
        <v>70</v>
      </c>
      <c r="AO73" s="31">
        <v>0</v>
      </c>
      <c r="AP73" s="22">
        <v>0</v>
      </c>
      <c r="AQ73" s="22">
        <v>0</v>
      </c>
      <c r="AR73" s="22">
        <v>0</v>
      </c>
      <c r="AS73" s="22">
        <v>0</v>
      </c>
      <c r="AT73" s="22">
        <v>0</v>
      </c>
      <c r="AU73" s="22">
        <v>0</v>
      </c>
      <c r="AV73" s="22">
        <v>0</v>
      </c>
      <c r="AW73" s="14">
        <f t="shared" si="33"/>
        <v>0</v>
      </c>
      <c r="AX73" s="14">
        <f t="shared" si="34"/>
        <v>0</v>
      </c>
      <c r="AY73" s="31">
        <v>0</v>
      </c>
      <c r="AZ73" s="22">
        <v>0</v>
      </c>
      <c r="BA73" s="22">
        <v>0</v>
      </c>
      <c r="BB73" s="22">
        <v>0</v>
      </c>
      <c r="BC73" s="14">
        <f t="shared" si="35"/>
        <v>0</v>
      </c>
      <c r="BD73" s="31">
        <v>0</v>
      </c>
      <c r="BE73" s="22">
        <v>0</v>
      </c>
      <c r="BF73" s="22">
        <v>0</v>
      </c>
      <c r="BG73" s="22">
        <v>0</v>
      </c>
      <c r="BH73" s="14">
        <f t="shared" si="72"/>
        <v>0</v>
      </c>
      <c r="BI73" s="31">
        <v>0</v>
      </c>
      <c r="BJ73" s="22">
        <v>0</v>
      </c>
      <c r="BK73" s="22">
        <v>0</v>
      </c>
      <c r="BL73" s="22">
        <v>0</v>
      </c>
      <c r="BM73" s="14">
        <f t="shared" si="74"/>
        <v>0</v>
      </c>
      <c r="BN73" s="31">
        <v>0</v>
      </c>
      <c r="BO73" s="14">
        <f t="shared" si="36"/>
        <v>0</v>
      </c>
      <c r="BP73" s="14">
        <f t="shared" si="37"/>
        <v>0</v>
      </c>
      <c r="BQ73" s="22">
        <v>0</v>
      </c>
      <c r="BR73" s="14">
        <f t="shared" si="38"/>
        <v>0</v>
      </c>
      <c r="BS73" s="22">
        <v>0</v>
      </c>
      <c r="BT73" s="22">
        <v>0</v>
      </c>
      <c r="BU73" s="22">
        <v>0</v>
      </c>
      <c r="BV73" s="22">
        <v>0</v>
      </c>
      <c r="BW73" s="22">
        <v>0</v>
      </c>
      <c r="BX73" s="22">
        <v>0</v>
      </c>
      <c r="BY73" s="22">
        <v>0</v>
      </c>
      <c r="BZ73" s="22">
        <v>0</v>
      </c>
      <c r="CA73" s="14">
        <f t="shared" si="39"/>
        <v>0</v>
      </c>
      <c r="CB73" s="14">
        <f t="shared" si="40"/>
        <v>0</v>
      </c>
      <c r="CC73" s="31">
        <v>0</v>
      </c>
      <c r="CD73" s="22">
        <v>0</v>
      </c>
      <c r="CE73" s="22">
        <v>0</v>
      </c>
      <c r="CF73" s="22">
        <v>0</v>
      </c>
      <c r="CG73" s="14">
        <f t="shared" si="75"/>
        <v>0</v>
      </c>
      <c r="CH73" s="31">
        <v>0</v>
      </c>
      <c r="CI73" s="22">
        <v>0</v>
      </c>
      <c r="CJ73" s="22">
        <v>0</v>
      </c>
      <c r="CK73" s="22">
        <v>0</v>
      </c>
      <c r="CL73" s="14">
        <f t="shared" si="41"/>
        <v>0</v>
      </c>
      <c r="CM73" s="31">
        <v>0</v>
      </c>
      <c r="CN73" s="22">
        <v>0</v>
      </c>
      <c r="CO73" s="22">
        <v>0</v>
      </c>
      <c r="CP73" s="22">
        <v>0</v>
      </c>
      <c r="CQ73" s="14">
        <f t="shared" si="73"/>
        <v>0</v>
      </c>
      <c r="CR73" s="31">
        <v>0</v>
      </c>
      <c r="CS73" s="22">
        <v>0</v>
      </c>
      <c r="CT73" s="22">
        <v>0</v>
      </c>
      <c r="CU73" s="22">
        <v>0</v>
      </c>
      <c r="CV73" s="14">
        <f t="shared" si="42"/>
        <v>0</v>
      </c>
      <c r="CW73" s="14">
        <f t="shared" si="43"/>
        <v>0</v>
      </c>
      <c r="CX73" s="14">
        <f t="shared" si="44"/>
        <v>0</v>
      </c>
      <c r="CY73" s="14">
        <f t="shared" si="45"/>
        <v>0</v>
      </c>
      <c r="CZ73" s="14">
        <f t="shared" si="46"/>
        <v>0</v>
      </c>
      <c r="DA73" s="14">
        <f t="shared" si="47"/>
        <v>0</v>
      </c>
      <c r="DB73" s="14">
        <f t="shared" si="48"/>
        <v>0</v>
      </c>
      <c r="DC73" s="14">
        <f t="shared" si="49"/>
        <v>0</v>
      </c>
      <c r="DD73" s="14">
        <f t="shared" si="50"/>
        <v>0</v>
      </c>
      <c r="DE73" s="14">
        <f t="shared" si="51"/>
        <v>0</v>
      </c>
      <c r="DF73" s="14">
        <f t="shared" si="52"/>
        <v>0</v>
      </c>
      <c r="DG73" s="157">
        <f t="shared" si="53"/>
        <v>0</v>
      </c>
      <c r="DH73" s="14">
        <f t="shared" si="54"/>
        <v>0</v>
      </c>
      <c r="DI73" s="14">
        <f t="shared" si="76"/>
        <v>0</v>
      </c>
      <c r="DJ73" s="14">
        <f t="shared" si="55"/>
        <v>0</v>
      </c>
      <c r="DK73" s="14">
        <f t="shared" si="77"/>
        <v>0</v>
      </c>
      <c r="DL73" s="14">
        <f t="shared" si="56"/>
        <v>0</v>
      </c>
      <c r="DM73" s="14">
        <f t="shared" si="57"/>
        <v>0</v>
      </c>
      <c r="DN73" s="14">
        <f t="shared" si="58"/>
        <v>0</v>
      </c>
      <c r="DO73" s="14">
        <f t="shared" si="59"/>
        <v>0</v>
      </c>
      <c r="DP73" s="14">
        <f t="shared" si="60"/>
        <v>0</v>
      </c>
      <c r="DQ73" s="14">
        <f t="shared" si="61"/>
        <v>0</v>
      </c>
      <c r="DR73" s="14">
        <f t="shared" si="62"/>
        <v>0</v>
      </c>
      <c r="DS73" s="14">
        <f t="shared" si="63"/>
        <v>0</v>
      </c>
      <c r="DT73" s="14">
        <f t="shared" si="64"/>
        <v>0</v>
      </c>
      <c r="DU73" s="14">
        <f t="shared" si="65"/>
        <v>0</v>
      </c>
      <c r="DV73" s="157">
        <f t="shared" si="66"/>
        <v>0</v>
      </c>
      <c r="DW73" s="14">
        <f t="shared" si="67"/>
        <v>0</v>
      </c>
      <c r="DX73" s="14">
        <f t="shared" si="68"/>
        <v>0</v>
      </c>
      <c r="DY73" s="14">
        <f t="shared" si="69"/>
        <v>0</v>
      </c>
      <c r="DZ73" s="14">
        <f t="shared" si="70"/>
        <v>0</v>
      </c>
      <c r="EA73" s="15" t="s">
        <v>71</v>
      </c>
      <c r="EB73" s="2"/>
      <c r="EC73" s="2"/>
    </row>
    <row r="74" spans="1:133" ht="33.75" x14ac:dyDescent="0.25">
      <c r="A74" s="154"/>
      <c r="B74" s="149"/>
      <c r="C74" s="16" t="s">
        <v>72</v>
      </c>
      <c r="D74" s="16" t="s">
        <v>186</v>
      </c>
      <c r="E74" s="16" t="s">
        <v>74</v>
      </c>
      <c r="F74" s="16"/>
      <c r="G74" s="16"/>
      <c r="H74" s="16"/>
      <c r="I74" s="16"/>
      <c r="J74" s="16"/>
      <c r="K74" s="16"/>
      <c r="L74" s="16"/>
      <c r="M74" s="16"/>
      <c r="N74" s="16"/>
      <c r="O74" s="16"/>
      <c r="P74" s="16"/>
      <c r="Q74" s="16"/>
      <c r="R74" s="16"/>
      <c r="S74" s="16"/>
      <c r="T74" s="16"/>
      <c r="U74" s="16"/>
      <c r="V74" s="16"/>
      <c r="W74" s="16"/>
      <c r="X74" s="16"/>
      <c r="Y74" s="16"/>
      <c r="Z74" s="16"/>
      <c r="AA74" s="16"/>
      <c r="AB74" s="16"/>
      <c r="AC74" s="17"/>
      <c r="AD74" s="16"/>
      <c r="AE74" s="16"/>
      <c r="AF74" s="17"/>
      <c r="AG74" s="16"/>
      <c r="AH74" s="16"/>
      <c r="AI74" s="17"/>
      <c r="AJ74" s="151"/>
      <c r="AK74" s="21" t="s">
        <v>155</v>
      </c>
      <c r="AL74" s="21" t="s">
        <v>187</v>
      </c>
      <c r="AM74" s="21" t="s">
        <v>69</v>
      </c>
      <c r="AN74" s="21" t="s">
        <v>125</v>
      </c>
      <c r="AO74" s="31">
        <v>1513691.51</v>
      </c>
      <c r="AP74" s="22">
        <v>1513691.51</v>
      </c>
      <c r="AQ74" s="22">
        <v>0</v>
      </c>
      <c r="AR74" s="22">
        <v>0</v>
      </c>
      <c r="AS74" s="22">
        <v>1492500</v>
      </c>
      <c r="AT74" s="22">
        <v>1492500</v>
      </c>
      <c r="AU74" s="22">
        <v>0</v>
      </c>
      <c r="AV74" s="22">
        <v>0</v>
      </c>
      <c r="AW74" s="14">
        <f t="shared" si="33"/>
        <v>21191.510000000009</v>
      </c>
      <c r="AX74" s="14">
        <f t="shared" si="34"/>
        <v>21191.510000000009</v>
      </c>
      <c r="AY74" s="31">
        <v>0</v>
      </c>
      <c r="AZ74" s="22">
        <v>0</v>
      </c>
      <c r="BA74" s="22">
        <v>0</v>
      </c>
      <c r="BB74" s="22">
        <v>0</v>
      </c>
      <c r="BC74" s="14">
        <f t="shared" si="35"/>
        <v>0</v>
      </c>
      <c r="BD74" s="31">
        <v>0</v>
      </c>
      <c r="BE74" s="22">
        <v>0</v>
      </c>
      <c r="BF74" s="22">
        <v>0</v>
      </c>
      <c r="BG74" s="22">
        <v>0</v>
      </c>
      <c r="BH74" s="14">
        <f t="shared" si="72"/>
        <v>0</v>
      </c>
      <c r="BI74" s="31">
        <v>0</v>
      </c>
      <c r="BJ74" s="22">
        <v>0</v>
      </c>
      <c r="BK74" s="22">
        <v>0</v>
      </c>
      <c r="BL74" s="22">
        <v>0</v>
      </c>
      <c r="BM74" s="14">
        <f t="shared" si="74"/>
        <v>0</v>
      </c>
      <c r="BN74" s="31">
        <v>0</v>
      </c>
      <c r="BO74" s="14">
        <f t="shared" si="36"/>
        <v>0</v>
      </c>
      <c r="BP74" s="14">
        <f t="shared" si="37"/>
        <v>0</v>
      </c>
      <c r="BQ74" s="22">
        <v>0</v>
      </c>
      <c r="BR74" s="14">
        <f t="shared" si="38"/>
        <v>0</v>
      </c>
      <c r="BS74" s="22">
        <v>0</v>
      </c>
      <c r="BT74" s="22">
        <v>0</v>
      </c>
      <c r="BU74" s="22">
        <v>0</v>
      </c>
      <c r="BV74" s="22">
        <v>0</v>
      </c>
      <c r="BW74" s="22">
        <v>0</v>
      </c>
      <c r="BX74" s="22">
        <v>0</v>
      </c>
      <c r="BY74" s="22">
        <v>0</v>
      </c>
      <c r="BZ74" s="22">
        <v>0</v>
      </c>
      <c r="CA74" s="14">
        <f t="shared" si="39"/>
        <v>0</v>
      </c>
      <c r="CB74" s="14">
        <f t="shared" si="40"/>
        <v>0</v>
      </c>
      <c r="CC74" s="31">
        <v>0</v>
      </c>
      <c r="CD74" s="22">
        <v>0</v>
      </c>
      <c r="CE74" s="22">
        <v>0</v>
      </c>
      <c r="CF74" s="22">
        <v>0</v>
      </c>
      <c r="CG74" s="14">
        <f t="shared" si="75"/>
        <v>0</v>
      </c>
      <c r="CH74" s="31">
        <v>0</v>
      </c>
      <c r="CI74" s="22">
        <v>0</v>
      </c>
      <c r="CJ74" s="22">
        <v>0</v>
      </c>
      <c r="CK74" s="22">
        <v>0</v>
      </c>
      <c r="CL74" s="14">
        <f t="shared" si="41"/>
        <v>0</v>
      </c>
      <c r="CM74" s="31">
        <v>0</v>
      </c>
      <c r="CN74" s="22">
        <v>0</v>
      </c>
      <c r="CO74" s="22">
        <v>0</v>
      </c>
      <c r="CP74" s="22">
        <v>0</v>
      </c>
      <c r="CQ74" s="14">
        <f t="shared" si="73"/>
        <v>0</v>
      </c>
      <c r="CR74" s="31">
        <v>0</v>
      </c>
      <c r="CS74" s="22">
        <v>0</v>
      </c>
      <c r="CT74" s="22">
        <v>0</v>
      </c>
      <c r="CU74" s="22">
        <v>0</v>
      </c>
      <c r="CV74" s="14">
        <f t="shared" si="42"/>
        <v>0</v>
      </c>
      <c r="CW74" s="14">
        <f t="shared" si="43"/>
        <v>1513691.51</v>
      </c>
      <c r="CX74" s="14">
        <f t="shared" si="44"/>
        <v>0</v>
      </c>
      <c r="CY74" s="14">
        <f t="shared" si="45"/>
        <v>1492500</v>
      </c>
      <c r="CZ74" s="14">
        <f t="shared" si="46"/>
        <v>0</v>
      </c>
      <c r="DA74" s="14">
        <f t="shared" si="47"/>
        <v>21191.510000000009</v>
      </c>
      <c r="DB74" s="14">
        <f t="shared" si="48"/>
        <v>0</v>
      </c>
      <c r="DC74" s="14">
        <f t="shared" si="49"/>
        <v>0</v>
      </c>
      <c r="DD74" s="14">
        <f t="shared" si="50"/>
        <v>0</v>
      </c>
      <c r="DE74" s="14">
        <f t="shared" si="51"/>
        <v>0</v>
      </c>
      <c r="DF74" s="14">
        <f t="shared" si="52"/>
        <v>0</v>
      </c>
      <c r="DG74" s="157">
        <f t="shared" si="53"/>
        <v>0</v>
      </c>
      <c r="DH74" s="14">
        <f t="shared" si="54"/>
        <v>0</v>
      </c>
      <c r="DI74" s="14">
        <f t="shared" si="76"/>
        <v>0</v>
      </c>
      <c r="DJ74" s="14">
        <f t="shared" si="55"/>
        <v>0</v>
      </c>
      <c r="DK74" s="14">
        <f t="shared" si="77"/>
        <v>0</v>
      </c>
      <c r="DL74" s="14">
        <f t="shared" si="56"/>
        <v>0</v>
      </c>
      <c r="DM74" s="14">
        <f t="shared" si="57"/>
        <v>0</v>
      </c>
      <c r="DN74" s="14">
        <f t="shared" si="58"/>
        <v>0</v>
      </c>
      <c r="DO74" s="14">
        <f t="shared" si="59"/>
        <v>0</v>
      </c>
      <c r="DP74" s="14">
        <f t="shared" si="60"/>
        <v>0</v>
      </c>
      <c r="DQ74" s="14">
        <f t="shared" si="61"/>
        <v>0</v>
      </c>
      <c r="DR74" s="14">
        <f t="shared" si="62"/>
        <v>0</v>
      </c>
      <c r="DS74" s="14">
        <f t="shared" si="63"/>
        <v>0</v>
      </c>
      <c r="DT74" s="14">
        <f t="shared" si="64"/>
        <v>0</v>
      </c>
      <c r="DU74" s="14">
        <f t="shared" si="65"/>
        <v>0</v>
      </c>
      <c r="DV74" s="157">
        <f t="shared" si="66"/>
        <v>0</v>
      </c>
      <c r="DW74" s="14">
        <f t="shared" si="67"/>
        <v>0</v>
      </c>
      <c r="DX74" s="14">
        <f t="shared" si="68"/>
        <v>0</v>
      </c>
      <c r="DY74" s="14">
        <f t="shared" si="69"/>
        <v>0</v>
      </c>
      <c r="DZ74" s="14">
        <f t="shared" si="70"/>
        <v>0</v>
      </c>
      <c r="EA74" s="15" t="s">
        <v>71</v>
      </c>
      <c r="EB74" s="23" t="s">
        <v>75</v>
      </c>
      <c r="EC74" s="2"/>
    </row>
    <row r="75" spans="1:133" x14ac:dyDescent="0.25">
      <c r="A75" s="154"/>
      <c r="B75" s="149"/>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7"/>
      <c r="AD75" s="16"/>
      <c r="AE75" s="16"/>
      <c r="AF75" s="17"/>
      <c r="AG75" s="16"/>
      <c r="AH75" s="16"/>
      <c r="AI75" s="17"/>
      <c r="AJ75" s="151"/>
      <c r="AK75" s="21" t="s">
        <v>134</v>
      </c>
      <c r="AL75" s="21" t="s">
        <v>188</v>
      </c>
      <c r="AM75" s="21" t="s">
        <v>69</v>
      </c>
      <c r="AN75" s="21" t="s">
        <v>125</v>
      </c>
      <c r="AO75" s="31">
        <v>0</v>
      </c>
      <c r="AP75" s="22">
        <v>0</v>
      </c>
      <c r="AQ75" s="22">
        <v>0</v>
      </c>
      <c r="AR75" s="22">
        <v>0</v>
      </c>
      <c r="AS75" s="22">
        <v>0</v>
      </c>
      <c r="AT75" s="22">
        <v>0</v>
      </c>
      <c r="AU75" s="22">
        <v>0</v>
      </c>
      <c r="AV75" s="22">
        <v>0</v>
      </c>
      <c r="AW75" s="14">
        <f t="shared" si="33"/>
        <v>0</v>
      </c>
      <c r="AX75" s="14">
        <f t="shared" si="34"/>
        <v>0</v>
      </c>
      <c r="AY75" s="31">
        <v>0</v>
      </c>
      <c r="AZ75" s="22">
        <v>0</v>
      </c>
      <c r="BA75" s="22">
        <v>0</v>
      </c>
      <c r="BB75" s="22">
        <v>0</v>
      </c>
      <c r="BC75" s="14">
        <f t="shared" si="35"/>
        <v>0</v>
      </c>
      <c r="BD75" s="31">
        <v>0</v>
      </c>
      <c r="BE75" s="22">
        <v>0</v>
      </c>
      <c r="BF75" s="22">
        <v>0</v>
      </c>
      <c r="BG75" s="22">
        <v>0</v>
      </c>
      <c r="BH75" s="14">
        <f t="shared" si="72"/>
        <v>0</v>
      </c>
      <c r="BI75" s="31">
        <v>0</v>
      </c>
      <c r="BJ75" s="22">
        <v>0</v>
      </c>
      <c r="BK75" s="22">
        <v>0</v>
      </c>
      <c r="BL75" s="22">
        <v>0</v>
      </c>
      <c r="BM75" s="14">
        <f t="shared" si="74"/>
        <v>0</v>
      </c>
      <c r="BN75" s="31">
        <v>0</v>
      </c>
      <c r="BO75" s="14">
        <f t="shared" si="36"/>
        <v>0</v>
      </c>
      <c r="BP75" s="14">
        <f t="shared" si="37"/>
        <v>0</v>
      </c>
      <c r="BQ75" s="22">
        <v>0</v>
      </c>
      <c r="BR75" s="14">
        <f t="shared" si="38"/>
        <v>0</v>
      </c>
      <c r="BS75" s="22">
        <v>0</v>
      </c>
      <c r="BT75" s="22">
        <v>0</v>
      </c>
      <c r="BU75" s="22">
        <v>0</v>
      </c>
      <c r="BV75" s="22">
        <v>0</v>
      </c>
      <c r="BW75" s="22">
        <v>0</v>
      </c>
      <c r="BX75" s="22">
        <v>0</v>
      </c>
      <c r="BY75" s="22">
        <v>0</v>
      </c>
      <c r="BZ75" s="22">
        <v>0</v>
      </c>
      <c r="CA75" s="14">
        <f t="shared" si="39"/>
        <v>0</v>
      </c>
      <c r="CB75" s="14">
        <f t="shared" si="40"/>
        <v>0</v>
      </c>
      <c r="CC75" s="31">
        <v>0</v>
      </c>
      <c r="CD75" s="22">
        <v>0</v>
      </c>
      <c r="CE75" s="22">
        <v>0</v>
      </c>
      <c r="CF75" s="22">
        <v>0</v>
      </c>
      <c r="CG75" s="14">
        <f t="shared" si="75"/>
        <v>0</v>
      </c>
      <c r="CH75" s="31">
        <v>0</v>
      </c>
      <c r="CI75" s="22">
        <v>0</v>
      </c>
      <c r="CJ75" s="22">
        <v>0</v>
      </c>
      <c r="CK75" s="22">
        <v>0</v>
      </c>
      <c r="CL75" s="14">
        <f t="shared" si="41"/>
        <v>0</v>
      </c>
      <c r="CM75" s="31">
        <v>0</v>
      </c>
      <c r="CN75" s="22">
        <v>0</v>
      </c>
      <c r="CO75" s="22">
        <v>0</v>
      </c>
      <c r="CP75" s="22">
        <v>0</v>
      </c>
      <c r="CQ75" s="14">
        <f t="shared" si="73"/>
        <v>0</v>
      </c>
      <c r="CR75" s="31">
        <v>0</v>
      </c>
      <c r="CS75" s="22">
        <v>0</v>
      </c>
      <c r="CT75" s="22">
        <v>0</v>
      </c>
      <c r="CU75" s="22">
        <v>0</v>
      </c>
      <c r="CV75" s="14">
        <f t="shared" si="42"/>
        <v>0</v>
      </c>
      <c r="CW75" s="14">
        <f t="shared" si="43"/>
        <v>0</v>
      </c>
      <c r="CX75" s="14">
        <f t="shared" si="44"/>
        <v>0</v>
      </c>
      <c r="CY75" s="14">
        <f t="shared" si="45"/>
        <v>0</v>
      </c>
      <c r="CZ75" s="14">
        <f t="shared" si="46"/>
        <v>0</v>
      </c>
      <c r="DA75" s="14">
        <f t="shared" si="47"/>
        <v>0</v>
      </c>
      <c r="DB75" s="14">
        <f t="shared" si="48"/>
        <v>0</v>
      </c>
      <c r="DC75" s="14">
        <f t="shared" si="49"/>
        <v>0</v>
      </c>
      <c r="DD75" s="14">
        <f t="shared" si="50"/>
        <v>0</v>
      </c>
      <c r="DE75" s="14">
        <f t="shared" si="51"/>
        <v>0</v>
      </c>
      <c r="DF75" s="14">
        <f t="shared" si="52"/>
        <v>0</v>
      </c>
      <c r="DG75" s="157">
        <f t="shared" si="53"/>
        <v>0</v>
      </c>
      <c r="DH75" s="14">
        <f t="shared" si="54"/>
        <v>0</v>
      </c>
      <c r="DI75" s="14">
        <f t="shared" si="76"/>
        <v>0</v>
      </c>
      <c r="DJ75" s="14">
        <f t="shared" si="55"/>
        <v>0</v>
      </c>
      <c r="DK75" s="14">
        <f t="shared" si="77"/>
        <v>0</v>
      </c>
      <c r="DL75" s="14">
        <f t="shared" si="56"/>
        <v>0</v>
      </c>
      <c r="DM75" s="14">
        <f t="shared" si="57"/>
        <v>0</v>
      </c>
      <c r="DN75" s="14">
        <f t="shared" si="58"/>
        <v>0</v>
      </c>
      <c r="DO75" s="14">
        <f t="shared" si="59"/>
        <v>0</v>
      </c>
      <c r="DP75" s="14">
        <f t="shared" si="60"/>
        <v>0</v>
      </c>
      <c r="DQ75" s="14">
        <f t="shared" si="61"/>
        <v>0</v>
      </c>
      <c r="DR75" s="14">
        <f t="shared" si="62"/>
        <v>0</v>
      </c>
      <c r="DS75" s="14">
        <f t="shared" si="63"/>
        <v>0</v>
      </c>
      <c r="DT75" s="14">
        <f t="shared" si="64"/>
        <v>0</v>
      </c>
      <c r="DU75" s="14">
        <f t="shared" si="65"/>
        <v>0</v>
      </c>
      <c r="DV75" s="157">
        <f t="shared" si="66"/>
        <v>0</v>
      </c>
      <c r="DW75" s="14">
        <f t="shared" si="67"/>
        <v>0</v>
      </c>
      <c r="DX75" s="14">
        <f t="shared" si="68"/>
        <v>0</v>
      </c>
      <c r="DY75" s="14">
        <f t="shared" si="69"/>
        <v>0</v>
      </c>
      <c r="DZ75" s="14">
        <f t="shared" si="70"/>
        <v>0</v>
      </c>
      <c r="EA75" s="15" t="s">
        <v>71</v>
      </c>
      <c r="EB75" s="23" t="s">
        <v>98</v>
      </c>
      <c r="EC75" s="2"/>
    </row>
    <row r="76" spans="1:133" x14ac:dyDescent="0.25">
      <c r="A76" s="154"/>
      <c r="B76" s="149"/>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7"/>
      <c r="AD76" s="16"/>
      <c r="AE76" s="16"/>
      <c r="AF76" s="17"/>
      <c r="AG76" s="16"/>
      <c r="AH76" s="16"/>
      <c r="AI76" s="17"/>
      <c r="AJ76" s="151"/>
      <c r="AK76" s="21" t="s">
        <v>134</v>
      </c>
      <c r="AL76" s="21" t="s">
        <v>185</v>
      </c>
      <c r="AM76" s="21" t="s">
        <v>69</v>
      </c>
      <c r="AN76" s="21" t="s">
        <v>70</v>
      </c>
      <c r="AO76" s="31">
        <v>0</v>
      </c>
      <c r="AP76" s="22">
        <v>0</v>
      </c>
      <c r="AQ76" s="22">
        <v>0</v>
      </c>
      <c r="AR76" s="22">
        <v>0</v>
      </c>
      <c r="AS76" s="22">
        <v>0</v>
      </c>
      <c r="AT76" s="22">
        <v>0</v>
      </c>
      <c r="AU76" s="22">
        <v>0</v>
      </c>
      <c r="AV76" s="22">
        <v>0</v>
      </c>
      <c r="AW76" s="14">
        <f t="shared" si="33"/>
        <v>0</v>
      </c>
      <c r="AX76" s="14">
        <f t="shared" si="34"/>
        <v>0</v>
      </c>
      <c r="AY76" s="31">
        <v>34943.82</v>
      </c>
      <c r="AZ76" s="22">
        <v>0</v>
      </c>
      <c r="BA76" s="22">
        <v>0</v>
      </c>
      <c r="BB76" s="22">
        <v>0</v>
      </c>
      <c r="BC76" s="14">
        <f t="shared" si="35"/>
        <v>34943.82</v>
      </c>
      <c r="BD76" s="31">
        <v>7000</v>
      </c>
      <c r="BE76" s="22">
        <v>0</v>
      </c>
      <c r="BF76" s="22">
        <v>0</v>
      </c>
      <c r="BG76" s="22">
        <v>0</v>
      </c>
      <c r="BH76" s="14">
        <f t="shared" si="72"/>
        <v>7000</v>
      </c>
      <c r="BI76" s="31">
        <v>3000</v>
      </c>
      <c r="BJ76" s="22">
        <v>0</v>
      </c>
      <c r="BK76" s="22">
        <v>0</v>
      </c>
      <c r="BL76" s="22">
        <v>0</v>
      </c>
      <c r="BM76" s="14">
        <f t="shared" si="74"/>
        <v>3000</v>
      </c>
      <c r="BN76" s="31">
        <v>3000</v>
      </c>
      <c r="BO76" s="14">
        <f t="shared" si="36"/>
        <v>0</v>
      </c>
      <c r="BP76" s="14">
        <f t="shared" si="37"/>
        <v>0</v>
      </c>
      <c r="BQ76" s="22">
        <v>0</v>
      </c>
      <c r="BR76" s="14">
        <f t="shared" si="38"/>
        <v>3000</v>
      </c>
      <c r="BS76" s="22">
        <v>0</v>
      </c>
      <c r="BT76" s="22">
        <v>0</v>
      </c>
      <c r="BU76" s="22">
        <v>0</v>
      </c>
      <c r="BV76" s="22">
        <v>0</v>
      </c>
      <c r="BW76" s="22">
        <v>0</v>
      </c>
      <c r="BX76" s="22">
        <v>0</v>
      </c>
      <c r="BY76" s="22">
        <v>0</v>
      </c>
      <c r="BZ76" s="22">
        <v>0</v>
      </c>
      <c r="CA76" s="14">
        <f t="shared" si="39"/>
        <v>0</v>
      </c>
      <c r="CB76" s="14">
        <f t="shared" si="40"/>
        <v>0</v>
      </c>
      <c r="CC76" s="31">
        <v>34943.82</v>
      </c>
      <c r="CD76" s="22">
        <v>0</v>
      </c>
      <c r="CE76" s="22">
        <v>0</v>
      </c>
      <c r="CF76" s="22">
        <v>0</v>
      </c>
      <c r="CG76" s="14">
        <f t="shared" si="75"/>
        <v>34943.82</v>
      </c>
      <c r="CH76" s="31">
        <v>7000</v>
      </c>
      <c r="CI76" s="22">
        <v>0</v>
      </c>
      <c r="CJ76" s="22">
        <v>0</v>
      </c>
      <c r="CK76" s="22">
        <v>0</v>
      </c>
      <c r="CL76" s="14">
        <f t="shared" si="41"/>
        <v>7000</v>
      </c>
      <c r="CM76" s="31">
        <v>3000</v>
      </c>
      <c r="CN76" s="22">
        <v>0</v>
      </c>
      <c r="CO76" s="22">
        <v>0</v>
      </c>
      <c r="CP76" s="22">
        <v>0</v>
      </c>
      <c r="CQ76" s="14">
        <f t="shared" si="73"/>
        <v>3000</v>
      </c>
      <c r="CR76" s="31">
        <v>3000</v>
      </c>
      <c r="CS76" s="22">
        <v>0</v>
      </c>
      <c r="CT76" s="22">
        <v>0</v>
      </c>
      <c r="CU76" s="22">
        <v>0</v>
      </c>
      <c r="CV76" s="14">
        <f t="shared" si="42"/>
        <v>3000</v>
      </c>
      <c r="CW76" s="14">
        <f t="shared" si="43"/>
        <v>0</v>
      </c>
      <c r="CX76" s="14">
        <f t="shared" si="44"/>
        <v>0</v>
      </c>
      <c r="CY76" s="14">
        <f t="shared" si="45"/>
        <v>0</v>
      </c>
      <c r="CZ76" s="14">
        <f t="shared" si="46"/>
        <v>0</v>
      </c>
      <c r="DA76" s="14">
        <f t="shared" si="47"/>
        <v>0</v>
      </c>
      <c r="DB76" s="14">
        <f t="shared" si="48"/>
        <v>34943.82</v>
      </c>
      <c r="DC76" s="14">
        <f t="shared" si="49"/>
        <v>0</v>
      </c>
      <c r="DD76" s="14">
        <f t="shared" si="50"/>
        <v>0</v>
      </c>
      <c r="DE76" s="14">
        <f t="shared" si="51"/>
        <v>0</v>
      </c>
      <c r="DF76" s="14">
        <f t="shared" si="52"/>
        <v>34943.82</v>
      </c>
      <c r="DG76" s="157">
        <v>7000</v>
      </c>
      <c r="DH76" s="14">
        <f t="shared" si="54"/>
        <v>0</v>
      </c>
      <c r="DI76" s="14">
        <f t="shared" si="76"/>
        <v>0</v>
      </c>
      <c r="DJ76" s="14">
        <f t="shared" si="55"/>
        <v>0</v>
      </c>
      <c r="DK76" s="14">
        <f>DG76</f>
        <v>7000</v>
      </c>
      <c r="DL76" s="14">
        <f t="shared" si="56"/>
        <v>0</v>
      </c>
      <c r="DM76" s="14">
        <f t="shared" si="57"/>
        <v>0</v>
      </c>
      <c r="DN76" s="14">
        <f t="shared" si="58"/>
        <v>0</v>
      </c>
      <c r="DO76" s="14">
        <f t="shared" si="59"/>
        <v>0</v>
      </c>
      <c r="DP76" s="14">
        <f t="shared" si="60"/>
        <v>0</v>
      </c>
      <c r="DQ76" s="14">
        <f t="shared" si="61"/>
        <v>34943.82</v>
      </c>
      <c r="DR76" s="14">
        <f t="shared" si="62"/>
        <v>0</v>
      </c>
      <c r="DS76" s="14">
        <f t="shared" si="63"/>
        <v>0</v>
      </c>
      <c r="DT76" s="14">
        <f t="shared" si="64"/>
        <v>0</v>
      </c>
      <c r="DU76" s="14">
        <f t="shared" si="65"/>
        <v>34943.82</v>
      </c>
      <c r="DV76" s="157">
        <f t="shared" si="66"/>
        <v>7000</v>
      </c>
      <c r="DW76" s="14">
        <f t="shared" si="67"/>
        <v>0</v>
      </c>
      <c r="DX76" s="14">
        <f t="shared" si="68"/>
        <v>0</v>
      </c>
      <c r="DY76" s="14">
        <f t="shared" si="69"/>
        <v>0</v>
      </c>
      <c r="DZ76" s="14">
        <f t="shared" si="70"/>
        <v>7000</v>
      </c>
      <c r="EA76" s="15" t="s">
        <v>71</v>
      </c>
      <c r="EB76" s="23" t="s">
        <v>101</v>
      </c>
      <c r="EC76" s="2"/>
    </row>
    <row r="77" spans="1:133" x14ac:dyDescent="0.25">
      <c r="A77" s="154"/>
      <c r="B77" s="14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7"/>
      <c r="AD77" s="16"/>
      <c r="AE77" s="16"/>
      <c r="AF77" s="17"/>
      <c r="AG77" s="16"/>
      <c r="AH77" s="16"/>
      <c r="AI77" s="17"/>
      <c r="AJ77" s="151"/>
      <c r="AK77" s="21" t="s">
        <v>134</v>
      </c>
      <c r="AL77" s="21" t="s">
        <v>185</v>
      </c>
      <c r="AM77" s="21" t="s">
        <v>69</v>
      </c>
      <c r="AN77" s="21" t="s">
        <v>96</v>
      </c>
      <c r="AO77" s="31">
        <v>0</v>
      </c>
      <c r="AP77" s="22">
        <v>0</v>
      </c>
      <c r="AQ77" s="22">
        <v>0</v>
      </c>
      <c r="AR77" s="22">
        <v>0</v>
      </c>
      <c r="AS77" s="22">
        <v>0</v>
      </c>
      <c r="AT77" s="22">
        <v>0</v>
      </c>
      <c r="AU77" s="22">
        <v>0</v>
      </c>
      <c r="AV77" s="22">
        <v>0</v>
      </c>
      <c r="AW77" s="14">
        <f t="shared" si="33"/>
        <v>0</v>
      </c>
      <c r="AX77" s="14">
        <f t="shared" si="34"/>
        <v>0</v>
      </c>
      <c r="AY77" s="31">
        <v>0</v>
      </c>
      <c r="AZ77" s="22">
        <v>0</v>
      </c>
      <c r="BA77" s="22">
        <v>0</v>
      </c>
      <c r="BB77" s="22">
        <v>0</v>
      </c>
      <c r="BC77" s="14">
        <f t="shared" si="35"/>
        <v>0</v>
      </c>
      <c r="BD77" s="31">
        <v>0</v>
      </c>
      <c r="BE77" s="22">
        <v>0</v>
      </c>
      <c r="BF77" s="22">
        <v>0</v>
      </c>
      <c r="BG77" s="22">
        <v>0</v>
      </c>
      <c r="BH77" s="14">
        <f t="shared" si="72"/>
        <v>0</v>
      </c>
      <c r="BI77" s="31">
        <v>0</v>
      </c>
      <c r="BJ77" s="22">
        <v>0</v>
      </c>
      <c r="BK77" s="22">
        <v>0</v>
      </c>
      <c r="BL77" s="22">
        <v>0</v>
      </c>
      <c r="BM77" s="14">
        <f t="shared" si="74"/>
        <v>0</v>
      </c>
      <c r="BN77" s="31">
        <v>0</v>
      </c>
      <c r="BO77" s="14">
        <f t="shared" si="36"/>
        <v>0</v>
      </c>
      <c r="BP77" s="14">
        <f t="shared" si="37"/>
        <v>0</v>
      </c>
      <c r="BQ77" s="22">
        <v>0</v>
      </c>
      <c r="BR77" s="14">
        <f t="shared" si="38"/>
        <v>0</v>
      </c>
      <c r="BS77" s="22">
        <v>0</v>
      </c>
      <c r="BT77" s="22">
        <v>0</v>
      </c>
      <c r="BU77" s="22">
        <v>0</v>
      </c>
      <c r="BV77" s="22">
        <v>0</v>
      </c>
      <c r="BW77" s="22">
        <v>0</v>
      </c>
      <c r="BX77" s="22">
        <v>0</v>
      </c>
      <c r="BY77" s="22">
        <v>0</v>
      </c>
      <c r="BZ77" s="22">
        <v>0</v>
      </c>
      <c r="CA77" s="14">
        <f t="shared" si="39"/>
        <v>0</v>
      </c>
      <c r="CB77" s="14">
        <f t="shared" si="40"/>
        <v>0</v>
      </c>
      <c r="CC77" s="31">
        <v>0</v>
      </c>
      <c r="CD77" s="22">
        <v>0</v>
      </c>
      <c r="CE77" s="22">
        <v>0</v>
      </c>
      <c r="CF77" s="22">
        <v>0</v>
      </c>
      <c r="CG77" s="14">
        <f t="shared" si="75"/>
        <v>0</v>
      </c>
      <c r="CH77" s="31">
        <v>0</v>
      </c>
      <c r="CI77" s="22">
        <v>0</v>
      </c>
      <c r="CJ77" s="22">
        <v>0</v>
      </c>
      <c r="CK77" s="22">
        <v>0</v>
      </c>
      <c r="CL77" s="14">
        <f t="shared" si="41"/>
        <v>0</v>
      </c>
      <c r="CM77" s="31">
        <v>0</v>
      </c>
      <c r="CN77" s="22">
        <v>0</v>
      </c>
      <c r="CO77" s="22">
        <v>0</v>
      </c>
      <c r="CP77" s="22">
        <v>0</v>
      </c>
      <c r="CQ77" s="14">
        <f t="shared" si="73"/>
        <v>0</v>
      </c>
      <c r="CR77" s="31">
        <v>0</v>
      </c>
      <c r="CS77" s="22">
        <v>0</v>
      </c>
      <c r="CT77" s="22">
        <v>0</v>
      </c>
      <c r="CU77" s="22">
        <v>0</v>
      </c>
      <c r="CV77" s="14">
        <f t="shared" si="42"/>
        <v>0</v>
      </c>
      <c r="CW77" s="14">
        <f t="shared" si="43"/>
        <v>0</v>
      </c>
      <c r="CX77" s="14">
        <f t="shared" si="44"/>
        <v>0</v>
      </c>
      <c r="CY77" s="14">
        <f t="shared" si="45"/>
        <v>0</v>
      </c>
      <c r="CZ77" s="14">
        <f t="shared" si="46"/>
        <v>0</v>
      </c>
      <c r="DA77" s="14">
        <f t="shared" si="47"/>
        <v>0</v>
      </c>
      <c r="DB77" s="14">
        <f t="shared" si="48"/>
        <v>0</v>
      </c>
      <c r="DC77" s="14">
        <f t="shared" si="49"/>
        <v>0</v>
      </c>
      <c r="DD77" s="14">
        <f t="shared" si="50"/>
        <v>0</v>
      </c>
      <c r="DE77" s="14">
        <f t="shared" si="51"/>
        <v>0</v>
      </c>
      <c r="DF77" s="14">
        <f t="shared" si="52"/>
        <v>0</v>
      </c>
      <c r="DG77" s="157">
        <f t="shared" si="53"/>
        <v>0</v>
      </c>
      <c r="DH77" s="14">
        <f t="shared" si="54"/>
        <v>0</v>
      </c>
      <c r="DI77" s="14">
        <f t="shared" si="76"/>
        <v>0</v>
      </c>
      <c r="DJ77" s="14">
        <f t="shared" si="55"/>
        <v>0</v>
      </c>
      <c r="DK77" s="14">
        <f t="shared" si="77"/>
        <v>0</v>
      </c>
      <c r="DL77" s="14">
        <f t="shared" si="56"/>
        <v>0</v>
      </c>
      <c r="DM77" s="14">
        <f t="shared" si="57"/>
        <v>0</v>
      </c>
      <c r="DN77" s="14">
        <f t="shared" si="58"/>
        <v>0</v>
      </c>
      <c r="DO77" s="14">
        <f t="shared" si="59"/>
        <v>0</v>
      </c>
      <c r="DP77" s="14">
        <f t="shared" si="60"/>
        <v>0</v>
      </c>
      <c r="DQ77" s="14">
        <f t="shared" si="61"/>
        <v>0</v>
      </c>
      <c r="DR77" s="14">
        <f t="shared" si="62"/>
        <v>0</v>
      </c>
      <c r="DS77" s="14">
        <f t="shared" si="63"/>
        <v>0</v>
      </c>
      <c r="DT77" s="14">
        <f t="shared" si="64"/>
        <v>0</v>
      </c>
      <c r="DU77" s="14">
        <f t="shared" si="65"/>
        <v>0</v>
      </c>
      <c r="DV77" s="157">
        <f t="shared" si="66"/>
        <v>0</v>
      </c>
      <c r="DW77" s="14">
        <f t="shared" si="67"/>
        <v>0</v>
      </c>
      <c r="DX77" s="14">
        <f t="shared" si="68"/>
        <v>0</v>
      </c>
      <c r="DY77" s="14">
        <f t="shared" si="69"/>
        <v>0</v>
      </c>
      <c r="DZ77" s="14">
        <f t="shared" si="70"/>
        <v>0</v>
      </c>
      <c r="EA77" s="15" t="s">
        <v>71</v>
      </c>
      <c r="EB77" s="23" t="s">
        <v>103</v>
      </c>
      <c r="EC77" s="2"/>
    </row>
    <row r="78" spans="1:133" x14ac:dyDescent="0.25">
      <c r="A78" s="153"/>
      <c r="B78" s="14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7"/>
      <c r="AD78" s="16"/>
      <c r="AE78" s="16"/>
      <c r="AF78" s="17"/>
      <c r="AG78" s="16"/>
      <c r="AH78" s="16"/>
      <c r="AI78" s="17"/>
      <c r="AJ78" s="151"/>
      <c r="AK78" s="21" t="s">
        <v>134</v>
      </c>
      <c r="AL78" s="21" t="s">
        <v>189</v>
      </c>
      <c r="AM78" s="21" t="s">
        <v>69</v>
      </c>
      <c r="AN78" s="21" t="s">
        <v>70</v>
      </c>
      <c r="AO78" s="31">
        <v>0</v>
      </c>
      <c r="AP78" s="22">
        <v>0</v>
      </c>
      <c r="AQ78" s="22">
        <v>0</v>
      </c>
      <c r="AR78" s="22">
        <v>0</v>
      </c>
      <c r="AS78" s="22">
        <v>0</v>
      </c>
      <c r="AT78" s="22">
        <v>0</v>
      </c>
      <c r="AU78" s="22">
        <v>0</v>
      </c>
      <c r="AV78" s="22">
        <v>0</v>
      </c>
      <c r="AW78" s="14">
        <f t="shared" si="33"/>
        <v>0</v>
      </c>
      <c r="AX78" s="14">
        <f t="shared" si="34"/>
        <v>0</v>
      </c>
      <c r="AY78" s="31">
        <v>0</v>
      </c>
      <c r="AZ78" s="22">
        <v>0</v>
      </c>
      <c r="BA78" s="22">
        <v>0</v>
      </c>
      <c r="BB78" s="22">
        <v>0</v>
      </c>
      <c r="BC78" s="14">
        <f t="shared" si="35"/>
        <v>0</v>
      </c>
      <c r="BD78" s="31">
        <v>0</v>
      </c>
      <c r="BE78" s="22">
        <v>0</v>
      </c>
      <c r="BF78" s="22">
        <v>0</v>
      </c>
      <c r="BG78" s="22">
        <v>0</v>
      </c>
      <c r="BH78" s="14">
        <f t="shared" si="72"/>
        <v>0</v>
      </c>
      <c r="BI78" s="31">
        <v>0</v>
      </c>
      <c r="BJ78" s="22">
        <v>0</v>
      </c>
      <c r="BK78" s="22">
        <v>0</v>
      </c>
      <c r="BL78" s="22">
        <v>0</v>
      </c>
      <c r="BM78" s="14">
        <f t="shared" si="74"/>
        <v>0</v>
      </c>
      <c r="BN78" s="31">
        <v>0</v>
      </c>
      <c r="BO78" s="14">
        <f t="shared" si="36"/>
        <v>0</v>
      </c>
      <c r="BP78" s="14">
        <f t="shared" si="37"/>
        <v>0</v>
      </c>
      <c r="BQ78" s="22">
        <v>0</v>
      </c>
      <c r="BR78" s="14">
        <f t="shared" si="38"/>
        <v>0</v>
      </c>
      <c r="BS78" s="22">
        <v>0</v>
      </c>
      <c r="BT78" s="22">
        <v>0</v>
      </c>
      <c r="BU78" s="22">
        <v>0</v>
      </c>
      <c r="BV78" s="22">
        <v>0</v>
      </c>
      <c r="BW78" s="22">
        <v>0</v>
      </c>
      <c r="BX78" s="22">
        <v>0</v>
      </c>
      <c r="BY78" s="22">
        <v>0</v>
      </c>
      <c r="BZ78" s="22">
        <v>0</v>
      </c>
      <c r="CA78" s="14">
        <f t="shared" si="39"/>
        <v>0</v>
      </c>
      <c r="CB78" s="14">
        <f t="shared" si="40"/>
        <v>0</v>
      </c>
      <c r="CC78" s="31">
        <v>0</v>
      </c>
      <c r="CD78" s="22">
        <v>0</v>
      </c>
      <c r="CE78" s="22">
        <v>0</v>
      </c>
      <c r="CF78" s="22">
        <v>0</v>
      </c>
      <c r="CG78" s="14">
        <f t="shared" si="75"/>
        <v>0</v>
      </c>
      <c r="CH78" s="31">
        <v>0</v>
      </c>
      <c r="CI78" s="22">
        <v>0</v>
      </c>
      <c r="CJ78" s="22">
        <v>0</v>
      </c>
      <c r="CK78" s="22">
        <v>0</v>
      </c>
      <c r="CL78" s="14">
        <f t="shared" si="41"/>
        <v>0</v>
      </c>
      <c r="CM78" s="31">
        <v>0</v>
      </c>
      <c r="CN78" s="22">
        <v>0</v>
      </c>
      <c r="CO78" s="22">
        <v>0</v>
      </c>
      <c r="CP78" s="22">
        <v>0</v>
      </c>
      <c r="CQ78" s="14">
        <f t="shared" si="73"/>
        <v>0</v>
      </c>
      <c r="CR78" s="31">
        <v>0</v>
      </c>
      <c r="CS78" s="22">
        <v>0</v>
      </c>
      <c r="CT78" s="22">
        <v>0</v>
      </c>
      <c r="CU78" s="22">
        <v>0</v>
      </c>
      <c r="CV78" s="14">
        <f t="shared" si="42"/>
        <v>0</v>
      </c>
      <c r="CW78" s="14">
        <f t="shared" si="43"/>
        <v>0</v>
      </c>
      <c r="CX78" s="14">
        <f t="shared" si="44"/>
        <v>0</v>
      </c>
      <c r="CY78" s="14">
        <f t="shared" si="45"/>
        <v>0</v>
      </c>
      <c r="CZ78" s="14">
        <f t="shared" si="46"/>
        <v>0</v>
      </c>
      <c r="DA78" s="14">
        <f t="shared" si="47"/>
        <v>0</v>
      </c>
      <c r="DB78" s="14">
        <f t="shared" si="48"/>
        <v>0</v>
      </c>
      <c r="DC78" s="14">
        <f t="shared" si="49"/>
        <v>0</v>
      </c>
      <c r="DD78" s="14">
        <f t="shared" si="50"/>
        <v>0</v>
      </c>
      <c r="DE78" s="14">
        <f t="shared" si="51"/>
        <v>0</v>
      </c>
      <c r="DF78" s="14">
        <f t="shared" si="52"/>
        <v>0</v>
      </c>
      <c r="DG78" s="157">
        <f t="shared" si="53"/>
        <v>0</v>
      </c>
      <c r="DH78" s="14">
        <f t="shared" si="54"/>
        <v>0</v>
      </c>
      <c r="DI78" s="14">
        <f t="shared" si="76"/>
        <v>0</v>
      </c>
      <c r="DJ78" s="14">
        <f t="shared" si="55"/>
        <v>0</v>
      </c>
      <c r="DK78" s="14">
        <f t="shared" si="77"/>
        <v>0</v>
      </c>
      <c r="DL78" s="14">
        <f t="shared" si="56"/>
        <v>0</v>
      </c>
      <c r="DM78" s="14">
        <f t="shared" si="57"/>
        <v>0</v>
      </c>
      <c r="DN78" s="14">
        <f t="shared" si="58"/>
        <v>0</v>
      </c>
      <c r="DO78" s="14">
        <f t="shared" si="59"/>
        <v>0</v>
      </c>
      <c r="DP78" s="14">
        <f t="shared" si="60"/>
        <v>0</v>
      </c>
      <c r="DQ78" s="14">
        <f t="shared" si="61"/>
        <v>0</v>
      </c>
      <c r="DR78" s="14">
        <f t="shared" si="62"/>
        <v>0</v>
      </c>
      <c r="DS78" s="14">
        <f t="shared" si="63"/>
        <v>0</v>
      </c>
      <c r="DT78" s="14">
        <f t="shared" si="64"/>
        <v>0</v>
      </c>
      <c r="DU78" s="14">
        <f t="shared" si="65"/>
        <v>0</v>
      </c>
      <c r="DV78" s="157">
        <f t="shared" si="66"/>
        <v>0</v>
      </c>
      <c r="DW78" s="14">
        <f t="shared" si="67"/>
        <v>0</v>
      </c>
      <c r="DX78" s="14">
        <f t="shared" si="68"/>
        <v>0</v>
      </c>
      <c r="DY78" s="14">
        <f t="shared" si="69"/>
        <v>0</v>
      </c>
      <c r="DZ78" s="14">
        <f t="shared" si="70"/>
        <v>0</v>
      </c>
      <c r="EA78" s="15" t="s">
        <v>71</v>
      </c>
      <c r="EB78" s="23" t="s">
        <v>104</v>
      </c>
      <c r="EC78" s="2"/>
    </row>
    <row r="79" spans="1:133" ht="298.14999999999998" customHeight="1" x14ac:dyDescent="0.25">
      <c r="A79" s="152" t="s">
        <v>190</v>
      </c>
      <c r="B79" s="148" t="s">
        <v>191</v>
      </c>
      <c r="C79" s="16" t="s">
        <v>192</v>
      </c>
      <c r="D79" s="16" t="s">
        <v>193</v>
      </c>
      <c r="E79" s="16" t="s">
        <v>194</v>
      </c>
      <c r="F79" s="16"/>
      <c r="G79" s="16"/>
      <c r="H79" s="16"/>
      <c r="I79" s="16"/>
      <c r="J79" s="16"/>
      <c r="K79" s="16"/>
      <c r="L79" s="16"/>
      <c r="M79" s="16"/>
      <c r="N79" s="16"/>
      <c r="O79" s="16"/>
      <c r="P79" s="16"/>
      <c r="Q79" s="16"/>
      <c r="R79" s="16"/>
      <c r="S79" s="16"/>
      <c r="T79" s="16"/>
      <c r="U79" s="16"/>
      <c r="V79" s="16"/>
      <c r="W79" s="16"/>
      <c r="X79" s="16"/>
      <c r="Y79" s="16"/>
      <c r="Z79" s="16"/>
      <c r="AA79" s="16" t="s">
        <v>195</v>
      </c>
      <c r="AB79" s="16" t="s">
        <v>196</v>
      </c>
      <c r="AC79" s="17" t="s">
        <v>197</v>
      </c>
      <c r="AD79" s="16"/>
      <c r="AE79" s="16"/>
      <c r="AF79" s="17"/>
      <c r="AG79" s="18"/>
      <c r="AH79" s="18"/>
      <c r="AI79" s="19"/>
      <c r="AJ79" s="150" t="s">
        <v>198</v>
      </c>
      <c r="AK79" s="21" t="s">
        <v>199</v>
      </c>
      <c r="AL79" s="21" t="s">
        <v>200</v>
      </c>
      <c r="AM79" s="21" t="s">
        <v>69</v>
      </c>
      <c r="AN79" s="21" t="s">
        <v>70</v>
      </c>
      <c r="AO79" s="31">
        <v>0</v>
      </c>
      <c r="AP79" s="22">
        <v>0</v>
      </c>
      <c r="AQ79" s="22">
        <v>0</v>
      </c>
      <c r="AR79" s="22">
        <v>0</v>
      </c>
      <c r="AS79" s="22">
        <v>0</v>
      </c>
      <c r="AT79" s="22">
        <v>0</v>
      </c>
      <c r="AU79" s="22">
        <v>0</v>
      </c>
      <c r="AV79" s="22">
        <v>0</v>
      </c>
      <c r="AW79" s="14">
        <f t="shared" ref="AW79:AW142" si="79">AO79-AQ79-AS79-AU79</f>
        <v>0</v>
      </c>
      <c r="AX79" s="14">
        <f t="shared" ref="AX79:AX142" si="80">AP79-AR79-AT79-AV79</f>
        <v>0</v>
      </c>
      <c r="AY79" s="31">
        <v>0</v>
      </c>
      <c r="AZ79" s="22">
        <v>0</v>
      </c>
      <c r="BA79" s="22">
        <v>0</v>
      </c>
      <c r="BB79" s="22">
        <v>0</v>
      </c>
      <c r="BC79" s="14">
        <f t="shared" si="35"/>
        <v>0</v>
      </c>
      <c r="BD79" s="31">
        <v>0</v>
      </c>
      <c r="BE79" s="22">
        <v>0</v>
      </c>
      <c r="BF79" s="22">
        <v>0</v>
      </c>
      <c r="BG79" s="22">
        <v>0</v>
      </c>
      <c r="BH79" s="14">
        <f t="shared" si="72"/>
        <v>0</v>
      </c>
      <c r="BI79" s="31">
        <v>0</v>
      </c>
      <c r="BJ79" s="22">
        <v>0</v>
      </c>
      <c r="BK79" s="22">
        <v>0</v>
      </c>
      <c r="BL79" s="22">
        <v>0</v>
      </c>
      <c r="BM79" s="14">
        <f t="shared" si="74"/>
        <v>0</v>
      </c>
      <c r="BN79" s="31">
        <v>0</v>
      </c>
      <c r="BO79" s="14">
        <f t="shared" si="36"/>
        <v>0</v>
      </c>
      <c r="BP79" s="14">
        <f t="shared" si="37"/>
        <v>0</v>
      </c>
      <c r="BQ79" s="22">
        <v>0</v>
      </c>
      <c r="BR79" s="14">
        <f t="shared" si="38"/>
        <v>0</v>
      </c>
      <c r="BS79" s="22">
        <v>0</v>
      </c>
      <c r="BT79" s="22">
        <v>0</v>
      </c>
      <c r="BU79" s="22">
        <v>0</v>
      </c>
      <c r="BV79" s="22">
        <v>0</v>
      </c>
      <c r="BW79" s="22">
        <v>0</v>
      </c>
      <c r="BX79" s="22">
        <v>0</v>
      </c>
      <c r="BY79" s="22">
        <v>0</v>
      </c>
      <c r="BZ79" s="22">
        <v>0</v>
      </c>
      <c r="CA79" s="14">
        <f t="shared" si="39"/>
        <v>0</v>
      </c>
      <c r="CB79" s="14">
        <f t="shared" si="40"/>
        <v>0</v>
      </c>
      <c r="CC79" s="31">
        <v>0</v>
      </c>
      <c r="CD79" s="22">
        <v>0</v>
      </c>
      <c r="CE79" s="22">
        <v>0</v>
      </c>
      <c r="CF79" s="22">
        <v>0</v>
      </c>
      <c r="CG79" s="14">
        <f t="shared" si="75"/>
        <v>0</v>
      </c>
      <c r="CH79" s="31">
        <v>0</v>
      </c>
      <c r="CI79" s="22">
        <v>0</v>
      </c>
      <c r="CJ79" s="22">
        <v>0</v>
      </c>
      <c r="CK79" s="22">
        <v>0</v>
      </c>
      <c r="CL79" s="14">
        <f t="shared" si="41"/>
        <v>0</v>
      </c>
      <c r="CM79" s="31">
        <v>0</v>
      </c>
      <c r="CN79" s="22">
        <v>0</v>
      </c>
      <c r="CO79" s="22">
        <v>0</v>
      </c>
      <c r="CP79" s="22">
        <v>0</v>
      </c>
      <c r="CQ79" s="14">
        <f t="shared" si="73"/>
        <v>0</v>
      </c>
      <c r="CR79" s="31">
        <v>0</v>
      </c>
      <c r="CS79" s="22">
        <v>0</v>
      </c>
      <c r="CT79" s="22">
        <v>0</v>
      </c>
      <c r="CU79" s="22">
        <v>0</v>
      </c>
      <c r="CV79" s="14">
        <f t="shared" si="42"/>
        <v>0</v>
      </c>
      <c r="CW79" s="14">
        <f t="shared" si="43"/>
        <v>0</v>
      </c>
      <c r="CX79" s="14">
        <f t="shared" si="44"/>
        <v>0</v>
      </c>
      <c r="CY79" s="14">
        <f t="shared" si="45"/>
        <v>0</v>
      </c>
      <c r="CZ79" s="14">
        <f t="shared" si="46"/>
        <v>0</v>
      </c>
      <c r="DA79" s="14">
        <f t="shared" si="47"/>
        <v>0</v>
      </c>
      <c r="DB79" s="14">
        <f t="shared" si="48"/>
        <v>0</v>
      </c>
      <c r="DC79" s="14">
        <f t="shared" si="49"/>
        <v>0</v>
      </c>
      <c r="DD79" s="14">
        <f t="shared" si="50"/>
        <v>0</v>
      </c>
      <c r="DE79" s="14">
        <f t="shared" si="51"/>
        <v>0</v>
      </c>
      <c r="DF79" s="14">
        <f t="shared" si="52"/>
        <v>0</v>
      </c>
      <c r="DG79" s="157">
        <f t="shared" si="53"/>
        <v>0</v>
      </c>
      <c r="DH79" s="14">
        <f t="shared" si="54"/>
        <v>0</v>
      </c>
      <c r="DI79" s="14">
        <f t="shared" si="76"/>
        <v>0</v>
      </c>
      <c r="DJ79" s="14">
        <f t="shared" si="55"/>
        <v>0</v>
      </c>
      <c r="DK79" s="14">
        <f t="shared" si="77"/>
        <v>0</v>
      </c>
      <c r="DL79" s="14">
        <f t="shared" si="56"/>
        <v>0</v>
      </c>
      <c r="DM79" s="14">
        <f t="shared" si="57"/>
        <v>0</v>
      </c>
      <c r="DN79" s="14">
        <f t="shared" si="58"/>
        <v>0</v>
      </c>
      <c r="DO79" s="14">
        <f t="shared" si="59"/>
        <v>0</v>
      </c>
      <c r="DP79" s="14">
        <f t="shared" si="60"/>
        <v>0</v>
      </c>
      <c r="DQ79" s="14">
        <f t="shared" si="61"/>
        <v>0</v>
      </c>
      <c r="DR79" s="14">
        <f t="shared" si="62"/>
        <v>0</v>
      </c>
      <c r="DS79" s="14">
        <f t="shared" si="63"/>
        <v>0</v>
      </c>
      <c r="DT79" s="14">
        <f t="shared" si="64"/>
        <v>0</v>
      </c>
      <c r="DU79" s="14">
        <f t="shared" si="65"/>
        <v>0</v>
      </c>
      <c r="DV79" s="157">
        <f t="shared" si="66"/>
        <v>0</v>
      </c>
      <c r="DW79" s="14">
        <f t="shared" si="67"/>
        <v>0</v>
      </c>
      <c r="DX79" s="14">
        <f t="shared" si="68"/>
        <v>0</v>
      </c>
      <c r="DY79" s="14">
        <f t="shared" si="69"/>
        <v>0</v>
      </c>
      <c r="DZ79" s="14">
        <f t="shared" si="70"/>
        <v>0</v>
      </c>
      <c r="EA79" s="15" t="s">
        <v>71</v>
      </c>
      <c r="EB79" s="2"/>
      <c r="EC79" s="2"/>
    </row>
    <row r="80" spans="1:133" ht="45" x14ac:dyDescent="0.25">
      <c r="A80" s="153"/>
      <c r="B80" s="149"/>
      <c r="C80" s="16" t="s">
        <v>72</v>
      </c>
      <c r="D80" s="16" t="s">
        <v>201</v>
      </c>
      <c r="E80" s="16" t="s">
        <v>74</v>
      </c>
      <c r="F80" s="16"/>
      <c r="G80" s="16"/>
      <c r="H80" s="16"/>
      <c r="I80" s="16"/>
      <c r="J80" s="16"/>
      <c r="K80" s="16"/>
      <c r="L80" s="16"/>
      <c r="M80" s="16"/>
      <c r="N80" s="16"/>
      <c r="O80" s="16"/>
      <c r="P80" s="16"/>
      <c r="Q80" s="16"/>
      <c r="R80" s="16"/>
      <c r="S80" s="16"/>
      <c r="T80" s="16"/>
      <c r="U80" s="16"/>
      <c r="V80" s="16"/>
      <c r="W80" s="16"/>
      <c r="X80" s="16"/>
      <c r="Y80" s="16"/>
      <c r="Z80" s="16"/>
      <c r="AA80" s="16" t="s">
        <v>162</v>
      </c>
      <c r="AB80" s="16" t="s">
        <v>163</v>
      </c>
      <c r="AC80" s="17" t="s">
        <v>164</v>
      </c>
      <c r="AD80" s="16"/>
      <c r="AE80" s="16"/>
      <c r="AF80" s="17"/>
      <c r="AG80" s="16"/>
      <c r="AH80" s="16"/>
      <c r="AI80" s="17"/>
      <c r="AJ80" s="151"/>
      <c r="AK80" s="21" t="s">
        <v>199</v>
      </c>
      <c r="AL80" s="21" t="s">
        <v>202</v>
      </c>
      <c r="AM80" s="21" t="s">
        <v>69</v>
      </c>
      <c r="AN80" s="21" t="s">
        <v>70</v>
      </c>
      <c r="AO80" s="31">
        <v>0</v>
      </c>
      <c r="AP80" s="22">
        <v>0</v>
      </c>
      <c r="AQ80" s="22">
        <v>0</v>
      </c>
      <c r="AR80" s="22">
        <v>0</v>
      </c>
      <c r="AS80" s="22">
        <v>0</v>
      </c>
      <c r="AT80" s="22">
        <v>0</v>
      </c>
      <c r="AU80" s="22">
        <v>0</v>
      </c>
      <c r="AV80" s="22">
        <v>0</v>
      </c>
      <c r="AW80" s="14">
        <f t="shared" si="79"/>
        <v>0</v>
      </c>
      <c r="AX80" s="14">
        <f t="shared" si="80"/>
        <v>0</v>
      </c>
      <c r="AY80" s="31">
        <v>4990.45</v>
      </c>
      <c r="AZ80" s="22">
        <v>0</v>
      </c>
      <c r="BA80" s="22">
        <v>0</v>
      </c>
      <c r="BB80" s="22">
        <v>0</v>
      </c>
      <c r="BC80" s="14">
        <f t="shared" si="35"/>
        <v>4990.45</v>
      </c>
      <c r="BD80" s="31">
        <v>20000</v>
      </c>
      <c r="BE80" s="22">
        <v>0</v>
      </c>
      <c r="BF80" s="22">
        <v>0</v>
      </c>
      <c r="BG80" s="22">
        <v>0</v>
      </c>
      <c r="BH80" s="14">
        <f t="shared" si="72"/>
        <v>20000</v>
      </c>
      <c r="BI80" s="31">
        <v>20000</v>
      </c>
      <c r="BJ80" s="22">
        <v>0</v>
      </c>
      <c r="BK80" s="22">
        <v>0</v>
      </c>
      <c r="BL80" s="22">
        <v>0</v>
      </c>
      <c r="BM80" s="14">
        <f t="shared" si="74"/>
        <v>20000</v>
      </c>
      <c r="BN80" s="31">
        <v>20000</v>
      </c>
      <c r="BO80" s="14">
        <f t="shared" si="36"/>
        <v>0</v>
      </c>
      <c r="BP80" s="14">
        <f t="shared" si="37"/>
        <v>0</v>
      </c>
      <c r="BQ80" s="22">
        <v>0</v>
      </c>
      <c r="BR80" s="14">
        <f t="shared" si="38"/>
        <v>20000</v>
      </c>
      <c r="BS80" s="22">
        <v>0</v>
      </c>
      <c r="BT80" s="22">
        <v>0</v>
      </c>
      <c r="BU80" s="22">
        <v>0</v>
      </c>
      <c r="BV80" s="22">
        <v>0</v>
      </c>
      <c r="BW80" s="22">
        <v>0</v>
      </c>
      <c r="BX80" s="22">
        <v>0</v>
      </c>
      <c r="BY80" s="22">
        <v>0</v>
      </c>
      <c r="BZ80" s="22">
        <v>0</v>
      </c>
      <c r="CA80" s="14">
        <f t="shared" si="39"/>
        <v>0</v>
      </c>
      <c r="CB80" s="14">
        <f t="shared" si="40"/>
        <v>0</v>
      </c>
      <c r="CC80" s="31">
        <v>4990.45</v>
      </c>
      <c r="CD80" s="22">
        <v>0</v>
      </c>
      <c r="CE80" s="22">
        <v>0</v>
      </c>
      <c r="CF80" s="22">
        <v>0</v>
      </c>
      <c r="CG80" s="14">
        <f t="shared" si="75"/>
        <v>4990.45</v>
      </c>
      <c r="CH80" s="31">
        <v>20000</v>
      </c>
      <c r="CI80" s="22">
        <v>0</v>
      </c>
      <c r="CJ80" s="22">
        <v>0</v>
      </c>
      <c r="CK80" s="22">
        <v>0</v>
      </c>
      <c r="CL80" s="14">
        <f t="shared" si="41"/>
        <v>20000</v>
      </c>
      <c r="CM80" s="31">
        <v>20000</v>
      </c>
      <c r="CN80" s="22">
        <v>0</v>
      </c>
      <c r="CO80" s="22">
        <v>0</v>
      </c>
      <c r="CP80" s="22">
        <v>0</v>
      </c>
      <c r="CQ80" s="14">
        <f t="shared" si="73"/>
        <v>20000</v>
      </c>
      <c r="CR80" s="31">
        <v>20000</v>
      </c>
      <c r="CS80" s="22">
        <v>0</v>
      </c>
      <c r="CT80" s="22">
        <v>0</v>
      </c>
      <c r="CU80" s="22">
        <v>0</v>
      </c>
      <c r="CV80" s="14">
        <f t="shared" si="42"/>
        <v>20000</v>
      </c>
      <c r="CW80" s="14">
        <f t="shared" si="43"/>
        <v>0</v>
      </c>
      <c r="CX80" s="14">
        <f t="shared" si="44"/>
        <v>0</v>
      </c>
      <c r="CY80" s="14">
        <f t="shared" si="45"/>
        <v>0</v>
      </c>
      <c r="CZ80" s="14">
        <f t="shared" si="46"/>
        <v>0</v>
      </c>
      <c r="DA80" s="14">
        <f t="shared" si="47"/>
        <v>0</v>
      </c>
      <c r="DB80" s="14">
        <f t="shared" si="48"/>
        <v>4990.45</v>
      </c>
      <c r="DC80" s="14">
        <f t="shared" si="49"/>
        <v>0</v>
      </c>
      <c r="DD80" s="14">
        <f t="shared" si="50"/>
        <v>0</v>
      </c>
      <c r="DE80" s="14">
        <f t="shared" si="51"/>
        <v>0</v>
      </c>
      <c r="DF80" s="14">
        <f t="shared" si="52"/>
        <v>4990.45</v>
      </c>
      <c r="DG80" s="157">
        <v>20000</v>
      </c>
      <c r="DH80" s="14">
        <f t="shared" si="54"/>
        <v>0</v>
      </c>
      <c r="DI80" s="14">
        <f t="shared" si="76"/>
        <v>0</v>
      </c>
      <c r="DJ80" s="14">
        <f t="shared" si="55"/>
        <v>0</v>
      </c>
      <c r="DK80" s="14">
        <f>DG80</f>
        <v>20000</v>
      </c>
      <c r="DL80" s="14">
        <f t="shared" si="56"/>
        <v>0</v>
      </c>
      <c r="DM80" s="14">
        <f t="shared" si="57"/>
        <v>0</v>
      </c>
      <c r="DN80" s="14">
        <f t="shared" si="58"/>
        <v>0</v>
      </c>
      <c r="DO80" s="14">
        <f t="shared" si="59"/>
        <v>0</v>
      </c>
      <c r="DP80" s="14">
        <f t="shared" si="60"/>
        <v>0</v>
      </c>
      <c r="DQ80" s="14">
        <f t="shared" si="61"/>
        <v>4990.45</v>
      </c>
      <c r="DR80" s="14">
        <f t="shared" si="62"/>
        <v>0</v>
      </c>
      <c r="DS80" s="14">
        <f t="shared" si="63"/>
        <v>0</v>
      </c>
      <c r="DT80" s="14">
        <f t="shared" si="64"/>
        <v>0</v>
      </c>
      <c r="DU80" s="14">
        <f t="shared" si="65"/>
        <v>4990.45</v>
      </c>
      <c r="DV80" s="157">
        <f t="shared" si="66"/>
        <v>20000</v>
      </c>
      <c r="DW80" s="14">
        <f t="shared" si="67"/>
        <v>0</v>
      </c>
      <c r="DX80" s="14">
        <f t="shared" si="68"/>
        <v>0</v>
      </c>
      <c r="DY80" s="14">
        <f t="shared" si="69"/>
        <v>0</v>
      </c>
      <c r="DZ80" s="14">
        <f t="shared" si="70"/>
        <v>20000</v>
      </c>
      <c r="EA80" s="15" t="s">
        <v>71</v>
      </c>
      <c r="EB80" s="23" t="s">
        <v>75</v>
      </c>
      <c r="EC80" s="2"/>
    </row>
    <row r="81" spans="1:133" ht="30.75" customHeight="1" x14ac:dyDescent="0.25">
      <c r="A81" s="152" t="s">
        <v>203</v>
      </c>
      <c r="B81" s="148" t="s">
        <v>204</v>
      </c>
      <c r="C81" s="16" t="s">
        <v>205</v>
      </c>
      <c r="D81" s="16" t="s">
        <v>193</v>
      </c>
      <c r="E81" s="16" t="s">
        <v>206</v>
      </c>
      <c r="F81" s="16"/>
      <c r="G81" s="16"/>
      <c r="H81" s="16"/>
      <c r="I81" s="16"/>
      <c r="J81" s="16"/>
      <c r="K81" s="16"/>
      <c r="L81" s="16"/>
      <c r="M81" s="16"/>
      <c r="N81" s="16"/>
      <c r="O81" s="16"/>
      <c r="P81" s="16"/>
      <c r="Q81" s="16"/>
      <c r="R81" s="16"/>
      <c r="S81" s="16"/>
      <c r="T81" s="16"/>
      <c r="U81" s="16"/>
      <c r="V81" s="16"/>
      <c r="W81" s="16"/>
      <c r="X81" s="16"/>
      <c r="Y81" s="16"/>
      <c r="Z81" s="16"/>
      <c r="AA81" s="16"/>
      <c r="AB81" s="16"/>
      <c r="AC81" s="17"/>
      <c r="AD81" s="16"/>
      <c r="AE81" s="16"/>
      <c r="AF81" s="17"/>
      <c r="AG81" s="18"/>
      <c r="AH81" s="18"/>
      <c r="AI81" s="19"/>
      <c r="AJ81" s="150" t="s">
        <v>133</v>
      </c>
      <c r="AK81" s="21" t="s">
        <v>134</v>
      </c>
      <c r="AL81" s="21" t="s">
        <v>207</v>
      </c>
      <c r="AM81" s="21" t="s">
        <v>69</v>
      </c>
      <c r="AN81" s="21" t="s">
        <v>70</v>
      </c>
      <c r="AO81" s="31">
        <v>21200</v>
      </c>
      <c r="AP81" s="22">
        <v>21200</v>
      </c>
      <c r="AQ81" s="22">
        <v>0</v>
      </c>
      <c r="AR81" s="22">
        <v>0</v>
      </c>
      <c r="AS81" s="22">
        <v>0</v>
      </c>
      <c r="AT81" s="22">
        <v>0</v>
      </c>
      <c r="AU81" s="22">
        <v>0</v>
      </c>
      <c r="AV81" s="22">
        <v>0</v>
      </c>
      <c r="AW81" s="14">
        <f t="shared" si="79"/>
        <v>21200</v>
      </c>
      <c r="AX81" s="14">
        <f t="shared" si="80"/>
        <v>21200</v>
      </c>
      <c r="AY81" s="31">
        <v>46000</v>
      </c>
      <c r="AZ81" s="22">
        <v>0</v>
      </c>
      <c r="BA81" s="22">
        <v>0</v>
      </c>
      <c r="BB81" s="22">
        <v>0</v>
      </c>
      <c r="BC81" s="14">
        <f t="shared" si="35"/>
        <v>46000</v>
      </c>
      <c r="BD81" s="31">
        <v>10000</v>
      </c>
      <c r="BE81" s="22">
        <v>0</v>
      </c>
      <c r="BF81" s="22">
        <v>0</v>
      </c>
      <c r="BG81" s="22">
        <v>0</v>
      </c>
      <c r="BH81" s="14">
        <f t="shared" si="72"/>
        <v>10000</v>
      </c>
      <c r="BI81" s="31">
        <v>9922.82</v>
      </c>
      <c r="BJ81" s="22">
        <v>0</v>
      </c>
      <c r="BK81" s="22">
        <v>0</v>
      </c>
      <c r="BL81" s="22">
        <v>0</v>
      </c>
      <c r="BM81" s="14">
        <f t="shared" si="74"/>
        <v>9922.82</v>
      </c>
      <c r="BN81" s="31">
        <v>9922.82</v>
      </c>
      <c r="BO81" s="14">
        <f t="shared" si="36"/>
        <v>0</v>
      </c>
      <c r="BP81" s="14">
        <f t="shared" si="37"/>
        <v>0</v>
      </c>
      <c r="BQ81" s="22">
        <v>0</v>
      </c>
      <c r="BR81" s="14">
        <f t="shared" si="38"/>
        <v>9922.82</v>
      </c>
      <c r="BS81" s="22">
        <v>21200</v>
      </c>
      <c r="BT81" s="22">
        <v>21200</v>
      </c>
      <c r="BU81" s="22">
        <v>0</v>
      </c>
      <c r="BV81" s="22">
        <v>0</v>
      </c>
      <c r="BW81" s="22">
        <v>0</v>
      </c>
      <c r="BX81" s="22">
        <v>0</v>
      </c>
      <c r="BY81" s="22">
        <v>0</v>
      </c>
      <c r="BZ81" s="22">
        <v>0</v>
      </c>
      <c r="CA81" s="14">
        <f t="shared" si="39"/>
        <v>21200</v>
      </c>
      <c r="CB81" s="14">
        <f t="shared" si="40"/>
        <v>21200</v>
      </c>
      <c r="CC81" s="31">
        <v>46000</v>
      </c>
      <c r="CD81" s="22">
        <v>0</v>
      </c>
      <c r="CE81" s="22">
        <v>0</v>
      </c>
      <c r="CF81" s="22">
        <v>0</v>
      </c>
      <c r="CG81" s="14">
        <f t="shared" si="75"/>
        <v>46000</v>
      </c>
      <c r="CH81" s="31">
        <v>10000</v>
      </c>
      <c r="CI81" s="22">
        <v>0</v>
      </c>
      <c r="CJ81" s="22">
        <v>0</v>
      </c>
      <c r="CK81" s="22">
        <v>0</v>
      </c>
      <c r="CL81" s="14">
        <f t="shared" si="41"/>
        <v>10000</v>
      </c>
      <c r="CM81" s="31">
        <v>9922.82</v>
      </c>
      <c r="CN81" s="22">
        <v>0</v>
      </c>
      <c r="CO81" s="22">
        <v>0</v>
      </c>
      <c r="CP81" s="22">
        <v>0</v>
      </c>
      <c r="CQ81" s="14">
        <f t="shared" si="73"/>
        <v>9922.82</v>
      </c>
      <c r="CR81" s="31">
        <v>9922.82</v>
      </c>
      <c r="CS81" s="22">
        <v>0</v>
      </c>
      <c r="CT81" s="22">
        <v>0</v>
      </c>
      <c r="CU81" s="22">
        <v>0</v>
      </c>
      <c r="CV81" s="14">
        <f t="shared" si="42"/>
        <v>9922.82</v>
      </c>
      <c r="CW81" s="14">
        <f t="shared" si="43"/>
        <v>21200</v>
      </c>
      <c r="CX81" s="14">
        <f t="shared" si="44"/>
        <v>0</v>
      </c>
      <c r="CY81" s="14">
        <f t="shared" si="45"/>
        <v>0</v>
      </c>
      <c r="CZ81" s="14">
        <f t="shared" si="46"/>
        <v>0</v>
      </c>
      <c r="DA81" s="14">
        <f t="shared" si="47"/>
        <v>21200</v>
      </c>
      <c r="DB81" s="14">
        <f t="shared" si="48"/>
        <v>46000</v>
      </c>
      <c r="DC81" s="14">
        <f t="shared" si="49"/>
        <v>0</v>
      </c>
      <c r="DD81" s="14">
        <f t="shared" si="50"/>
        <v>0</v>
      </c>
      <c r="DE81" s="14">
        <f t="shared" si="51"/>
        <v>0</v>
      </c>
      <c r="DF81" s="14">
        <f t="shared" si="52"/>
        <v>46000</v>
      </c>
      <c r="DG81" s="157">
        <v>10000</v>
      </c>
      <c r="DH81" s="14">
        <f t="shared" si="54"/>
        <v>0</v>
      </c>
      <c r="DI81" s="14">
        <f t="shared" si="76"/>
        <v>0</v>
      </c>
      <c r="DJ81" s="14">
        <f t="shared" si="55"/>
        <v>0</v>
      </c>
      <c r="DK81" s="14">
        <f>DG81</f>
        <v>10000</v>
      </c>
      <c r="DL81" s="14">
        <f t="shared" si="56"/>
        <v>21200</v>
      </c>
      <c r="DM81" s="14">
        <f t="shared" si="57"/>
        <v>0</v>
      </c>
      <c r="DN81" s="14">
        <f t="shared" si="58"/>
        <v>0</v>
      </c>
      <c r="DO81" s="14">
        <f t="shared" si="59"/>
        <v>0</v>
      </c>
      <c r="DP81" s="14">
        <f t="shared" si="60"/>
        <v>21200</v>
      </c>
      <c r="DQ81" s="14">
        <f t="shared" si="61"/>
        <v>46000</v>
      </c>
      <c r="DR81" s="14">
        <f t="shared" si="62"/>
        <v>0</v>
      </c>
      <c r="DS81" s="14">
        <f t="shared" si="63"/>
        <v>0</v>
      </c>
      <c r="DT81" s="14">
        <f t="shared" si="64"/>
        <v>0</v>
      </c>
      <c r="DU81" s="14">
        <f t="shared" si="65"/>
        <v>46000</v>
      </c>
      <c r="DV81" s="157">
        <f t="shared" si="66"/>
        <v>10000</v>
      </c>
      <c r="DW81" s="14">
        <f t="shared" si="67"/>
        <v>0</v>
      </c>
      <c r="DX81" s="14">
        <f t="shared" si="68"/>
        <v>0</v>
      </c>
      <c r="DY81" s="14">
        <f t="shared" si="69"/>
        <v>0</v>
      </c>
      <c r="DZ81" s="14">
        <f t="shared" si="70"/>
        <v>10000</v>
      </c>
      <c r="EA81" s="15" t="s">
        <v>71</v>
      </c>
      <c r="EB81" s="2"/>
      <c r="EC81" s="2"/>
    </row>
    <row r="82" spans="1:133" ht="33.75" x14ac:dyDescent="0.25">
      <c r="A82" s="154"/>
      <c r="B82" s="149"/>
      <c r="C82" s="16" t="s">
        <v>208</v>
      </c>
      <c r="D82" s="16" t="s">
        <v>209</v>
      </c>
      <c r="E82" s="16" t="s">
        <v>210</v>
      </c>
      <c r="F82" s="16"/>
      <c r="G82" s="16"/>
      <c r="H82" s="16"/>
      <c r="I82" s="16"/>
      <c r="J82" s="16"/>
      <c r="K82" s="16"/>
      <c r="L82" s="16"/>
      <c r="M82" s="16"/>
      <c r="N82" s="16"/>
      <c r="O82" s="16"/>
      <c r="P82" s="16"/>
      <c r="Q82" s="16"/>
      <c r="R82" s="16"/>
      <c r="S82" s="16"/>
      <c r="T82" s="16"/>
      <c r="U82" s="16"/>
      <c r="V82" s="16"/>
      <c r="W82" s="16"/>
      <c r="X82" s="16"/>
      <c r="Y82" s="16"/>
      <c r="Z82" s="16"/>
      <c r="AA82" s="16"/>
      <c r="AB82" s="16"/>
      <c r="AC82" s="17"/>
      <c r="AD82" s="16"/>
      <c r="AE82" s="16"/>
      <c r="AF82" s="17"/>
      <c r="AG82" s="16"/>
      <c r="AH82" s="16"/>
      <c r="AI82" s="17"/>
      <c r="AJ82" s="151"/>
      <c r="AK82" s="21" t="s">
        <v>134</v>
      </c>
      <c r="AL82" s="21" t="s">
        <v>207</v>
      </c>
      <c r="AM82" s="21" t="s">
        <v>69</v>
      </c>
      <c r="AN82" s="21" t="s">
        <v>96</v>
      </c>
      <c r="AO82" s="31">
        <v>0</v>
      </c>
      <c r="AP82" s="22">
        <v>0</v>
      </c>
      <c r="AQ82" s="22">
        <v>0</v>
      </c>
      <c r="AR82" s="22">
        <v>0</v>
      </c>
      <c r="AS82" s="22">
        <v>0</v>
      </c>
      <c r="AT82" s="22">
        <v>0</v>
      </c>
      <c r="AU82" s="22">
        <v>0</v>
      </c>
      <c r="AV82" s="22">
        <v>0</v>
      </c>
      <c r="AW82" s="14">
        <f t="shared" si="79"/>
        <v>0</v>
      </c>
      <c r="AX82" s="14">
        <f t="shared" si="80"/>
        <v>0</v>
      </c>
      <c r="AY82" s="31">
        <v>0</v>
      </c>
      <c r="AZ82" s="22">
        <v>0</v>
      </c>
      <c r="BA82" s="22">
        <v>0</v>
      </c>
      <c r="BB82" s="22">
        <v>0</v>
      </c>
      <c r="BC82" s="14">
        <f t="shared" si="35"/>
        <v>0</v>
      </c>
      <c r="BD82" s="31">
        <v>0</v>
      </c>
      <c r="BE82" s="22">
        <v>0</v>
      </c>
      <c r="BF82" s="22">
        <v>0</v>
      </c>
      <c r="BG82" s="22">
        <v>0</v>
      </c>
      <c r="BH82" s="14">
        <f t="shared" si="72"/>
        <v>0</v>
      </c>
      <c r="BI82" s="31">
        <v>0</v>
      </c>
      <c r="BJ82" s="22">
        <v>0</v>
      </c>
      <c r="BK82" s="22">
        <v>0</v>
      </c>
      <c r="BL82" s="22">
        <v>0</v>
      </c>
      <c r="BM82" s="14">
        <f t="shared" si="74"/>
        <v>0</v>
      </c>
      <c r="BN82" s="31">
        <v>0</v>
      </c>
      <c r="BO82" s="14">
        <f t="shared" si="36"/>
        <v>0</v>
      </c>
      <c r="BP82" s="14">
        <f t="shared" si="37"/>
        <v>0</v>
      </c>
      <c r="BQ82" s="22">
        <v>0</v>
      </c>
      <c r="BR82" s="14">
        <f t="shared" si="38"/>
        <v>0</v>
      </c>
      <c r="BS82" s="22">
        <v>0</v>
      </c>
      <c r="BT82" s="22">
        <v>0</v>
      </c>
      <c r="BU82" s="22">
        <v>0</v>
      </c>
      <c r="BV82" s="22">
        <v>0</v>
      </c>
      <c r="BW82" s="22">
        <v>0</v>
      </c>
      <c r="BX82" s="22">
        <v>0</v>
      </c>
      <c r="BY82" s="22">
        <v>0</v>
      </c>
      <c r="BZ82" s="22">
        <v>0</v>
      </c>
      <c r="CA82" s="14">
        <f t="shared" si="39"/>
        <v>0</v>
      </c>
      <c r="CB82" s="14">
        <f t="shared" si="40"/>
        <v>0</v>
      </c>
      <c r="CC82" s="31">
        <v>0</v>
      </c>
      <c r="CD82" s="22">
        <v>0</v>
      </c>
      <c r="CE82" s="22">
        <v>0</v>
      </c>
      <c r="CF82" s="22">
        <v>0</v>
      </c>
      <c r="CG82" s="14">
        <f t="shared" si="75"/>
        <v>0</v>
      </c>
      <c r="CH82" s="31">
        <v>0</v>
      </c>
      <c r="CI82" s="22">
        <v>0</v>
      </c>
      <c r="CJ82" s="22">
        <v>0</v>
      </c>
      <c r="CK82" s="22">
        <v>0</v>
      </c>
      <c r="CL82" s="14">
        <f t="shared" si="41"/>
        <v>0</v>
      </c>
      <c r="CM82" s="31">
        <v>0</v>
      </c>
      <c r="CN82" s="22">
        <v>0</v>
      </c>
      <c r="CO82" s="22">
        <v>0</v>
      </c>
      <c r="CP82" s="22">
        <v>0</v>
      </c>
      <c r="CQ82" s="14">
        <f t="shared" si="73"/>
        <v>0</v>
      </c>
      <c r="CR82" s="31">
        <v>0</v>
      </c>
      <c r="CS82" s="22">
        <v>0</v>
      </c>
      <c r="CT82" s="22">
        <v>0</v>
      </c>
      <c r="CU82" s="22">
        <v>0</v>
      </c>
      <c r="CV82" s="14">
        <f t="shared" si="42"/>
        <v>0</v>
      </c>
      <c r="CW82" s="14">
        <f t="shared" si="43"/>
        <v>0</v>
      </c>
      <c r="CX82" s="14">
        <f t="shared" si="44"/>
        <v>0</v>
      </c>
      <c r="CY82" s="14">
        <f t="shared" si="45"/>
        <v>0</v>
      </c>
      <c r="CZ82" s="14">
        <f t="shared" si="46"/>
        <v>0</v>
      </c>
      <c r="DA82" s="14">
        <f t="shared" si="47"/>
        <v>0</v>
      </c>
      <c r="DB82" s="14">
        <f t="shared" si="48"/>
        <v>0</v>
      </c>
      <c r="DC82" s="14">
        <f t="shared" si="49"/>
        <v>0</v>
      </c>
      <c r="DD82" s="14">
        <f t="shared" si="50"/>
        <v>0</v>
      </c>
      <c r="DE82" s="14">
        <f t="shared" si="51"/>
        <v>0</v>
      </c>
      <c r="DF82" s="14">
        <f t="shared" si="52"/>
        <v>0</v>
      </c>
      <c r="DG82" s="157">
        <f t="shared" si="53"/>
        <v>0</v>
      </c>
      <c r="DH82" s="14">
        <f t="shared" si="54"/>
        <v>0</v>
      </c>
      <c r="DI82" s="14">
        <f t="shared" si="76"/>
        <v>0</v>
      </c>
      <c r="DJ82" s="14">
        <f t="shared" si="55"/>
        <v>0</v>
      </c>
      <c r="DK82" s="14">
        <f t="shared" si="77"/>
        <v>0</v>
      </c>
      <c r="DL82" s="14">
        <f t="shared" si="56"/>
        <v>0</v>
      </c>
      <c r="DM82" s="14">
        <f t="shared" si="57"/>
        <v>0</v>
      </c>
      <c r="DN82" s="14">
        <f t="shared" si="58"/>
        <v>0</v>
      </c>
      <c r="DO82" s="14">
        <f t="shared" si="59"/>
        <v>0</v>
      </c>
      <c r="DP82" s="14">
        <f t="shared" si="60"/>
        <v>0</v>
      </c>
      <c r="DQ82" s="14">
        <f t="shared" si="61"/>
        <v>0</v>
      </c>
      <c r="DR82" s="14">
        <f t="shared" si="62"/>
        <v>0</v>
      </c>
      <c r="DS82" s="14">
        <f t="shared" si="63"/>
        <v>0</v>
      </c>
      <c r="DT82" s="14">
        <f t="shared" si="64"/>
        <v>0</v>
      </c>
      <c r="DU82" s="14">
        <f t="shared" si="65"/>
        <v>0</v>
      </c>
      <c r="DV82" s="157">
        <f t="shared" si="66"/>
        <v>0</v>
      </c>
      <c r="DW82" s="14">
        <f t="shared" si="67"/>
        <v>0</v>
      </c>
      <c r="DX82" s="14">
        <f t="shared" si="68"/>
        <v>0</v>
      </c>
      <c r="DY82" s="14">
        <f t="shared" si="69"/>
        <v>0</v>
      </c>
      <c r="DZ82" s="14">
        <f t="shared" si="70"/>
        <v>0</v>
      </c>
      <c r="EA82" s="15" t="s">
        <v>71</v>
      </c>
      <c r="EB82" s="23" t="s">
        <v>75</v>
      </c>
      <c r="EC82" s="2"/>
    </row>
    <row r="83" spans="1:133" ht="33.75" x14ac:dyDescent="0.25">
      <c r="A83" s="153"/>
      <c r="B83" s="149"/>
      <c r="C83" s="16" t="s">
        <v>72</v>
      </c>
      <c r="D83" s="16" t="s">
        <v>211</v>
      </c>
      <c r="E83" s="16" t="s">
        <v>74</v>
      </c>
      <c r="F83" s="16"/>
      <c r="G83" s="16"/>
      <c r="H83" s="16"/>
      <c r="I83" s="16"/>
      <c r="J83" s="16"/>
      <c r="K83" s="16"/>
      <c r="L83" s="16"/>
      <c r="M83" s="16"/>
      <c r="N83" s="16"/>
      <c r="O83" s="16"/>
      <c r="P83" s="16"/>
      <c r="Q83" s="16"/>
      <c r="R83" s="16"/>
      <c r="S83" s="16"/>
      <c r="T83" s="16"/>
      <c r="U83" s="16"/>
      <c r="V83" s="16"/>
      <c r="W83" s="16"/>
      <c r="X83" s="16"/>
      <c r="Y83" s="16"/>
      <c r="Z83" s="16"/>
      <c r="AA83" s="16"/>
      <c r="AB83" s="16"/>
      <c r="AC83" s="17"/>
      <c r="AD83" s="16"/>
      <c r="AE83" s="16"/>
      <c r="AF83" s="17"/>
      <c r="AG83" s="16"/>
      <c r="AH83" s="16"/>
      <c r="AI83" s="17"/>
      <c r="AJ83" s="151"/>
      <c r="AK83" s="21"/>
      <c r="AL83" s="21"/>
      <c r="AM83" s="21"/>
      <c r="AN83" s="21"/>
      <c r="AO83" s="31">
        <v>0</v>
      </c>
      <c r="AP83" s="22">
        <v>0</v>
      </c>
      <c r="AQ83" s="22">
        <v>0</v>
      </c>
      <c r="AR83" s="22">
        <v>0</v>
      </c>
      <c r="AS83" s="22">
        <v>0</v>
      </c>
      <c r="AT83" s="22">
        <v>0</v>
      </c>
      <c r="AU83" s="22">
        <v>0</v>
      </c>
      <c r="AV83" s="22">
        <v>0</v>
      </c>
      <c r="AW83" s="14">
        <f t="shared" si="79"/>
        <v>0</v>
      </c>
      <c r="AX83" s="14">
        <f t="shared" si="80"/>
        <v>0</v>
      </c>
      <c r="AY83" s="31">
        <v>0</v>
      </c>
      <c r="AZ83" s="22">
        <v>0</v>
      </c>
      <c r="BA83" s="22">
        <v>0</v>
      </c>
      <c r="BB83" s="22">
        <v>0</v>
      </c>
      <c r="BC83" s="14">
        <f t="shared" si="35"/>
        <v>0</v>
      </c>
      <c r="BD83" s="31">
        <v>0</v>
      </c>
      <c r="BE83" s="22">
        <v>0</v>
      </c>
      <c r="BF83" s="22">
        <v>0</v>
      </c>
      <c r="BG83" s="22">
        <v>0</v>
      </c>
      <c r="BH83" s="14">
        <f t="shared" si="72"/>
        <v>0</v>
      </c>
      <c r="BI83" s="31">
        <v>0</v>
      </c>
      <c r="BJ83" s="22">
        <v>0</v>
      </c>
      <c r="BK83" s="22">
        <v>0</v>
      </c>
      <c r="BL83" s="22">
        <v>0</v>
      </c>
      <c r="BM83" s="14">
        <f t="shared" si="74"/>
        <v>0</v>
      </c>
      <c r="BN83" s="31">
        <v>0</v>
      </c>
      <c r="BO83" s="14">
        <f t="shared" si="36"/>
        <v>0</v>
      </c>
      <c r="BP83" s="14">
        <f t="shared" si="37"/>
        <v>0</v>
      </c>
      <c r="BQ83" s="22">
        <v>0</v>
      </c>
      <c r="BR83" s="14">
        <f t="shared" si="38"/>
        <v>0</v>
      </c>
      <c r="BS83" s="22">
        <v>0</v>
      </c>
      <c r="BT83" s="22">
        <v>0</v>
      </c>
      <c r="BU83" s="22">
        <v>0</v>
      </c>
      <c r="BV83" s="22">
        <v>0</v>
      </c>
      <c r="BW83" s="22">
        <v>0</v>
      </c>
      <c r="BX83" s="22">
        <v>0</v>
      </c>
      <c r="BY83" s="22">
        <v>0</v>
      </c>
      <c r="BZ83" s="22">
        <v>0</v>
      </c>
      <c r="CA83" s="14">
        <f t="shared" si="39"/>
        <v>0</v>
      </c>
      <c r="CB83" s="14">
        <f t="shared" si="40"/>
        <v>0</v>
      </c>
      <c r="CC83" s="31">
        <v>0</v>
      </c>
      <c r="CD83" s="22">
        <v>0</v>
      </c>
      <c r="CE83" s="22">
        <v>0</v>
      </c>
      <c r="CF83" s="22">
        <v>0</v>
      </c>
      <c r="CG83" s="14">
        <f t="shared" si="75"/>
        <v>0</v>
      </c>
      <c r="CH83" s="31">
        <v>0</v>
      </c>
      <c r="CI83" s="22">
        <v>0</v>
      </c>
      <c r="CJ83" s="22">
        <v>0</v>
      </c>
      <c r="CK83" s="22">
        <v>0</v>
      </c>
      <c r="CL83" s="14">
        <f t="shared" si="41"/>
        <v>0</v>
      </c>
      <c r="CM83" s="31">
        <v>0</v>
      </c>
      <c r="CN83" s="22">
        <v>0</v>
      </c>
      <c r="CO83" s="22">
        <v>0</v>
      </c>
      <c r="CP83" s="22">
        <v>0</v>
      </c>
      <c r="CQ83" s="14">
        <f t="shared" si="73"/>
        <v>0</v>
      </c>
      <c r="CR83" s="31">
        <v>0</v>
      </c>
      <c r="CS83" s="22">
        <v>0</v>
      </c>
      <c r="CT83" s="22">
        <v>0</v>
      </c>
      <c r="CU83" s="22">
        <v>0</v>
      </c>
      <c r="CV83" s="14">
        <f t="shared" si="42"/>
        <v>0</v>
      </c>
      <c r="CW83" s="14">
        <f t="shared" si="43"/>
        <v>0</v>
      </c>
      <c r="CX83" s="14">
        <f t="shared" si="44"/>
        <v>0</v>
      </c>
      <c r="CY83" s="14">
        <f t="shared" si="45"/>
        <v>0</v>
      </c>
      <c r="CZ83" s="14">
        <f t="shared" si="46"/>
        <v>0</v>
      </c>
      <c r="DA83" s="14">
        <f t="shared" si="47"/>
        <v>0</v>
      </c>
      <c r="DB83" s="14">
        <f t="shared" si="48"/>
        <v>0</v>
      </c>
      <c r="DC83" s="14">
        <f t="shared" si="49"/>
        <v>0</v>
      </c>
      <c r="DD83" s="14">
        <f t="shared" si="50"/>
        <v>0</v>
      </c>
      <c r="DE83" s="14">
        <f t="shared" si="51"/>
        <v>0</v>
      </c>
      <c r="DF83" s="14">
        <f t="shared" si="52"/>
        <v>0</v>
      </c>
      <c r="DG83" s="157">
        <f t="shared" si="53"/>
        <v>0</v>
      </c>
      <c r="DH83" s="14">
        <f t="shared" si="54"/>
        <v>0</v>
      </c>
      <c r="DI83" s="14">
        <f t="shared" si="76"/>
        <v>0</v>
      </c>
      <c r="DJ83" s="14">
        <f t="shared" si="55"/>
        <v>0</v>
      </c>
      <c r="DK83" s="14">
        <f t="shared" si="77"/>
        <v>0</v>
      </c>
      <c r="DL83" s="14">
        <f t="shared" si="56"/>
        <v>0</v>
      </c>
      <c r="DM83" s="14">
        <f t="shared" si="57"/>
        <v>0</v>
      </c>
      <c r="DN83" s="14">
        <f t="shared" si="58"/>
        <v>0</v>
      </c>
      <c r="DO83" s="14">
        <f t="shared" si="59"/>
        <v>0</v>
      </c>
      <c r="DP83" s="14">
        <f t="shared" si="60"/>
        <v>0</v>
      </c>
      <c r="DQ83" s="14">
        <f t="shared" si="61"/>
        <v>0</v>
      </c>
      <c r="DR83" s="14">
        <f t="shared" si="62"/>
        <v>0</v>
      </c>
      <c r="DS83" s="14">
        <f t="shared" si="63"/>
        <v>0</v>
      </c>
      <c r="DT83" s="14">
        <f t="shared" si="64"/>
        <v>0</v>
      </c>
      <c r="DU83" s="14">
        <f t="shared" si="65"/>
        <v>0</v>
      </c>
      <c r="DV83" s="157">
        <f t="shared" si="66"/>
        <v>0</v>
      </c>
      <c r="DW83" s="14">
        <f t="shared" si="67"/>
        <v>0</v>
      </c>
      <c r="DX83" s="14">
        <f t="shared" si="68"/>
        <v>0</v>
      </c>
      <c r="DY83" s="14">
        <f t="shared" si="69"/>
        <v>0</v>
      </c>
      <c r="DZ83" s="14">
        <f t="shared" si="70"/>
        <v>0</v>
      </c>
      <c r="EA83" s="15"/>
      <c r="EB83" s="23" t="s">
        <v>98</v>
      </c>
      <c r="EC83" s="2"/>
    </row>
    <row r="84" spans="1:133" ht="40.9" customHeight="1" x14ac:dyDescent="0.25">
      <c r="A84" s="152" t="s">
        <v>212</v>
      </c>
      <c r="B84" s="148" t="s">
        <v>213</v>
      </c>
      <c r="C84" s="16" t="s">
        <v>214</v>
      </c>
      <c r="D84" s="16" t="s">
        <v>215</v>
      </c>
      <c r="E84" s="16" t="s">
        <v>112</v>
      </c>
      <c r="F84" s="16"/>
      <c r="G84" s="16"/>
      <c r="H84" s="16"/>
      <c r="I84" s="16"/>
      <c r="J84" s="16"/>
      <c r="K84" s="16"/>
      <c r="L84" s="16"/>
      <c r="M84" s="16"/>
      <c r="N84" s="16"/>
      <c r="O84" s="16"/>
      <c r="P84" s="16"/>
      <c r="Q84" s="16"/>
      <c r="R84" s="16"/>
      <c r="S84" s="16"/>
      <c r="T84" s="16"/>
      <c r="U84" s="16"/>
      <c r="V84" s="16"/>
      <c r="W84" s="16"/>
      <c r="X84" s="16"/>
      <c r="Y84" s="16"/>
      <c r="Z84" s="16"/>
      <c r="AA84" s="16" t="s">
        <v>90</v>
      </c>
      <c r="AB84" s="16" t="s">
        <v>91</v>
      </c>
      <c r="AC84" s="17" t="s">
        <v>92</v>
      </c>
      <c r="AD84" s="16" t="s">
        <v>84</v>
      </c>
      <c r="AE84" s="16" t="s">
        <v>216</v>
      </c>
      <c r="AF84" s="17" t="s">
        <v>86</v>
      </c>
      <c r="AG84" s="18"/>
      <c r="AH84" s="18"/>
      <c r="AI84" s="19"/>
      <c r="AJ84" s="150" t="s">
        <v>217</v>
      </c>
      <c r="AK84" s="21" t="s">
        <v>67</v>
      </c>
      <c r="AL84" s="21" t="s">
        <v>218</v>
      </c>
      <c r="AM84" s="21" t="s">
        <v>136</v>
      </c>
      <c r="AN84" s="21" t="s">
        <v>137</v>
      </c>
      <c r="AO84" s="31">
        <v>1051.5</v>
      </c>
      <c r="AP84" s="22">
        <v>1051.5</v>
      </c>
      <c r="AQ84" s="22">
        <v>0</v>
      </c>
      <c r="AR84" s="22">
        <v>0</v>
      </c>
      <c r="AS84" s="22">
        <v>0</v>
      </c>
      <c r="AT84" s="22">
        <v>0</v>
      </c>
      <c r="AU84" s="22">
        <v>0</v>
      </c>
      <c r="AV84" s="22">
        <v>0</v>
      </c>
      <c r="AW84" s="14">
        <f t="shared" si="79"/>
        <v>1051.5</v>
      </c>
      <c r="AX84" s="14">
        <f t="shared" si="80"/>
        <v>1051.5</v>
      </c>
      <c r="AY84" s="31">
        <v>3000</v>
      </c>
      <c r="AZ84" s="22">
        <v>0</v>
      </c>
      <c r="BA84" s="22">
        <v>0</v>
      </c>
      <c r="BB84" s="22">
        <v>0</v>
      </c>
      <c r="BC84" s="14">
        <f t="shared" si="35"/>
        <v>3000</v>
      </c>
      <c r="BD84" s="31">
        <v>3000</v>
      </c>
      <c r="BE84" s="22">
        <v>0</v>
      </c>
      <c r="BF84" s="22">
        <v>0</v>
      </c>
      <c r="BG84" s="22">
        <v>0</v>
      </c>
      <c r="BH84" s="14">
        <f t="shared" si="72"/>
        <v>3000</v>
      </c>
      <c r="BI84" s="31">
        <v>4000</v>
      </c>
      <c r="BJ84" s="22">
        <v>0</v>
      </c>
      <c r="BK84" s="22">
        <v>0</v>
      </c>
      <c r="BL84" s="22">
        <v>0</v>
      </c>
      <c r="BM84" s="14">
        <f t="shared" si="74"/>
        <v>4000</v>
      </c>
      <c r="BN84" s="31">
        <v>4000</v>
      </c>
      <c r="BO84" s="14">
        <f t="shared" si="36"/>
        <v>0</v>
      </c>
      <c r="BP84" s="14">
        <f t="shared" si="37"/>
        <v>0</v>
      </c>
      <c r="BQ84" s="22">
        <v>0</v>
      </c>
      <c r="BR84" s="14">
        <f t="shared" si="38"/>
        <v>4000</v>
      </c>
      <c r="BS84" s="22">
        <v>1051.5</v>
      </c>
      <c r="BT84" s="22">
        <v>1051.5</v>
      </c>
      <c r="BU84" s="22">
        <v>0</v>
      </c>
      <c r="BV84" s="22">
        <v>0</v>
      </c>
      <c r="BW84" s="22">
        <v>0</v>
      </c>
      <c r="BX84" s="22">
        <v>0</v>
      </c>
      <c r="BY84" s="22">
        <v>0</v>
      </c>
      <c r="BZ84" s="22">
        <v>0</v>
      </c>
      <c r="CA84" s="14">
        <f t="shared" si="39"/>
        <v>1051.5</v>
      </c>
      <c r="CB84" s="14">
        <f t="shared" si="40"/>
        <v>1051.5</v>
      </c>
      <c r="CC84" s="31">
        <v>3000</v>
      </c>
      <c r="CD84" s="22">
        <v>0</v>
      </c>
      <c r="CE84" s="22">
        <v>0</v>
      </c>
      <c r="CF84" s="22">
        <v>0</v>
      </c>
      <c r="CG84" s="14">
        <f t="shared" si="75"/>
        <v>3000</v>
      </c>
      <c r="CH84" s="31">
        <v>3000</v>
      </c>
      <c r="CI84" s="22">
        <v>0</v>
      </c>
      <c r="CJ84" s="22">
        <v>0</v>
      </c>
      <c r="CK84" s="22">
        <v>0</v>
      </c>
      <c r="CL84" s="14">
        <f t="shared" si="41"/>
        <v>3000</v>
      </c>
      <c r="CM84" s="31">
        <v>4000</v>
      </c>
      <c r="CN84" s="22">
        <v>0</v>
      </c>
      <c r="CO84" s="22">
        <v>0</v>
      </c>
      <c r="CP84" s="22">
        <v>0</v>
      </c>
      <c r="CQ84" s="14">
        <f t="shared" si="73"/>
        <v>4000</v>
      </c>
      <c r="CR84" s="31">
        <v>4000</v>
      </c>
      <c r="CS84" s="22">
        <v>0</v>
      </c>
      <c r="CT84" s="22">
        <v>0</v>
      </c>
      <c r="CU84" s="22">
        <v>0</v>
      </c>
      <c r="CV84" s="14">
        <f t="shared" si="42"/>
        <v>4000</v>
      </c>
      <c r="CW84" s="14">
        <f t="shared" si="43"/>
        <v>1051.5</v>
      </c>
      <c r="CX84" s="14">
        <f t="shared" si="44"/>
        <v>0</v>
      </c>
      <c r="CY84" s="14">
        <f t="shared" si="45"/>
        <v>0</v>
      </c>
      <c r="CZ84" s="14">
        <f t="shared" si="46"/>
        <v>0</v>
      </c>
      <c r="DA84" s="14">
        <f t="shared" si="47"/>
        <v>1051.5</v>
      </c>
      <c r="DB84" s="14">
        <f t="shared" si="48"/>
        <v>3000</v>
      </c>
      <c r="DC84" s="14">
        <f t="shared" si="49"/>
        <v>0</v>
      </c>
      <c r="DD84" s="14">
        <f t="shared" si="50"/>
        <v>0</v>
      </c>
      <c r="DE84" s="14">
        <f t="shared" si="51"/>
        <v>0</v>
      </c>
      <c r="DF84" s="14">
        <f t="shared" si="52"/>
        <v>3000</v>
      </c>
      <c r="DG84" s="157">
        <v>3000</v>
      </c>
      <c r="DH84" s="14">
        <f t="shared" si="54"/>
        <v>0</v>
      </c>
      <c r="DI84" s="14">
        <f t="shared" si="76"/>
        <v>0</v>
      </c>
      <c r="DJ84" s="14">
        <f t="shared" si="55"/>
        <v>0</v>
      </c>
      <c r="DK84" s="14">
        <f>DG84</f>
        <v>3000</v>
      </c>
      <c r="DL84" s="14">
        <f t="shared" si="56"/>
        <v>1051.5</v>
      </c>
      <c r="DM84" s="14">
        <f t="shared" si="57"/>
        <v>0</v>
      </c>
      <c r="DN84" s="14">
        <f t="shared" si="58"/>
        <v>0</v>
      </c>
      <c r="DO84" s="14">
        <f t="shared" si="59"/>
        <v>0</v>
      </c>
      <c r="DP84" s="14">
        <f t="shared" si="60"/>
        <v>1051.5</v>
      </c>
      <c r="DQ84" s="14">
        <f t="shared" si="61"/>
        <v>3000</v>
      </c>
      <c r="DR84" s="14">
        <f t="shared" si="62"/>
        <v>0</v>
      </c>
      <c r="DS84" s="14">
        <f t="shared" si="63"/>
        <v>0</v>
      </c>
      <c r="DT84" s="14">
        <f t="shared" si="64"/>
        <v>0</v>
      </c>
      <c r="DU84" s="14">
        <f t="shared" si="65"/>
        <v>3000</v>
      </c>
      <c r="DV84" s="157">
        <f t="shared" si="66"/>
        <v>3000</v>
      </c>
      <c r="DW84" s="14">
        <f t="shared" si="67"/>
        <v>0</v>
      </c>
      <c r="DX84" s="14">
        <f t="shared" si="68"/>
        <v>0</v>
      </c>
      <c r="DY84" s="14">
        <f t="shared" si="69"/>
        <v>0</v>
      </c>
      <c r="DZ84" s="14">
        <f t="shared" si="70"/>
        <v>3000</v>
      </c>
      <c r="EA84" s="15" t="s">
        <v>71</v>
      </c>
      <c r="EB84" s="2"/>
      <c r="EC84" s="2"/>
    </row>
    <row r="85" spans="1:133" ht="33.75" x14ac:dyDescent="0.25">
      <c r="A85" s="154"/>
      <c r="B85" s="149"/>
      <c r="C85" s="16" t="s">
        <v>78</v>
      </c>
      <c r="D85" s="16" t="s">
        <v>79</v>
      </c>
      <c r="E85" s="16" t="s">
        <v>80</v>
      </c>
      <c r="F85" s="16"/>
      <c r="G85" s="16"/>
      <c r="H85" s="16"/>
      <c r="I85" s="16"/>
      <c r="J85" s="16"/>
      <c r="K85" s="16"/>
      <c r="L85" s="16"/>
      <c r="M85" s="16"/>
      <c r="N85" s="16"/>
      <c r="O85" s="16"/>
      <c r="P85" s="16"/>
      <c r="Q85" s="16"/>
      <c r="R85" s="16"/>
      <c r="S85" s="16"/>
      <c r="T85" s="16"/>
      <c r="U85" s="16"/>
      <c r="V85" s="16"/>
      <c r="W85" s="16"/>
      <c r="X85" s="16"/>
      <c r="Y85" s="16"/>
      <c r="Z85" s="16"/>
      <c r="AA85" s="16"/>
      <c r="AB85" s="16"/>
      <c r="AC85" s="17"/>
      <c r="AD85" s="16"/>
      <c r="AE85" s="16"/>
      <c r="AF85" s="17"/>
      <c r="AG85" s="16"/>
      <c r="AH85" s="16"/>
      <c r="AI85" s="17"/>
      <c r="AJ85" s="151"/>
      <c r="AK85" s="21" t="s">
        <v>99</v>
      </c>
      <c r="AL85" s="21" t="s">
        <v>219</v>
      </c>
      <c r="AM85" s="21" t="s">
        <v>220</v>
      </c>
      <c r="AN85" s="21" t="s">
        <v>158</v>
      </c>
      <c r="AO85" s="31">
        <v>0</v>
      </c>
      <c r="AP85" s="22">
        <v>0</v>
      </c>
      <c r="AQ85" s="22">
        <v>0</v>
      </c>
      <c r="AR85" s="22">
        <v>0</v>
      </c>
      <c r="AS85" s="22">
        <v>0</v>
      </c>
      <c r="AT85" s="22">
        <v>0</v>
      </c>
      <c r="AU85" s="22">
        <v>0</v>
      </c>
      <c r="AV85" s="22">
        <v>0</v>
      </c>
      <c r="AW85" s="14">
        <f t="shared" si="79"/>
        <v>0</v>
      </c>
      <c r="AX85" s="14">
        <f t="shared" si="80"/>
        <v>0</v>
      </c>
      <c r="AY85" s="31">
        <v>0</v>
      </c>
      <c r="AZ85" s="22">
        <v>0</v>
      </c>
      <c r="BA85" s="22">
        <v>0</v>
      </c>
      <c r="BB85" s="22">
        <v>0</v>
      </c>
      <c r="BC85" s="14">
        <f t="shared" ref="BC85:BC144" si="81">AY85-AZ85-BA85-BB85</f>
        <v>0</v>
      </c>
      <c r="BD85" s="31">
        <v>0</v>
      </c>
      <c r="BE85" s="22">
        <v>0</v>
      </c>
      <c r="BF85" s="22">
        <v>0</v>
      </c>
      <c r="BG85" s="22">
        <v>0</v>
      </c>
      <c r="BH85" s="14">
        <f t="shared" si="72"/>
        <v>0</v>
      </c>
      <c r="BI85" s="31">
        <v>0</v>
      </c>
      <c r="BJ85" s="22">
        <v>0</v>
      </c>
      <c r="BK85" s="22">
        <v>0</v>
      </c>
      <c r="BL85" s="22">
        <v>0</v>
      </c>
      <c r="BM85" s="14">
        <f t="shared" si="74"/>
        <v>0</v>
      </c>
      <c r="BN85" s="31">
        <v>0</v>
      </c>
      <c r="BO85" s="14">
        <f t="shared" ref="BO85:BO144" si="82">BJ85</f>
        <v>0</v>
      </c>
      <c r="BP85" s="14">
        <f t="shared" ref="BP85:BP144" si="83">BK85</f>
        <v>0</v>
      </c>
      <c r="BQ85" s="22">
        <v>0</v>
      </c>
      <c r="BR85" s="14">
        <f t="shared" ref="BR85:BR144" si="84">BN85-BO85-BP85-BQ85</f>
        <v>0</v>
      </c>
      <c r="BS85" s="22">
        <v>0</v>
      </c>
      <c r="BT85" s="22">
        <v>0</v>
      </c>
      <c r="BU85" s="22">
        <v>0</v>
      </c>
      <c r="BV85" s="22">
        <v>0</v>
      </c>
      <c r="BW85" s="22">
        <v>0</v>
      </c>
      <c r="BX85" s="22">
        <v>0</v>
      </c>
      <c r="BY85" s="22">
        <v>0</v>
      </c>
      <c r="BZ85" s="22">
        <v>0</v>
      </c>
      <c r="CA85" s="14">
        <f t="shared" ref="CA85:CA144" si="85">BS85-BU85-BW85-BY85</f>
        <v>0</v>
      </c>
      <c r="CB85" s="14">
        <f t="shared" ref="CB85:CB144" si="86">BT85-BV85-BX85-BZ85</f>
        <v>0</v>
      </c>
      <c r="CC85" s="31">
        <v>0</v>
      </c>
      <c r="CD85" s="22">
        <v>0</v>
      </c>
      <c r="CE85" s="22">
        <v>0</v>
      </c>
      <c r="CF85" s="22">
        <v>0</v>
      </c>
      <c r="CG85" s="14">
        <f t="shared" si="75"/>
        <v>0</v>
      </c>
      <c r="CH85" s="31">
        <v>0</v>
      </c>
      <c r="CI85" s="22">
        <v>0</v>
      </c>
      <c r="CJ85" s="22">
        <v>0</v>
      </c>
      <c r="CK85" s="22">
        <v>0</v>
      </c>
      <c r="CL85" s="14">
        <f t="shared" ref="CL85:CL144" si="87">CH85-CI85-CJ85-CK85</f>
        <v>0</v>
      </c>
      <c r="CM85" s="31">
        <v>0</v>
      </c>
      <c r="CN85" s="22">
        <v>0</v>
      </c>
      <c r="CO85" s="22">
        <v>0</v>
      </c>
      <c r="CP85" s="22">
        <v>0</v>
      </c>
      <c r="CQ85" s="14">
        <f t="shared" si="73"/>
        <v>0</v>
      </c>
      <c r="CR85" s="31">
        <v>0</v>
      </c>
      <c r="CS85" s="22">
        <v>0</v>
      </c>
      <c r="CT85" s="22">
        <v>0</v>
      </c>
      <c r="CU85" s="22">
        <v>0</v>
      </c>
      <c r="CV85" s="14">
        <f t="shared" ref="CV85:CV144" si="88">CR85-CS85-CT85-CU85</f>
        <v>0</v>
      </c>
      <c r="CW85" s="14">
        <f t="shared" ref="CW85:CW144" si="89">AP85</f>
        <v>0</v>
      </c>
      <c r="CX85" s="14">
        <f t="shared" ref="CX85:CX144" si="90">AR85</f>
        <v>0</v>
      </c>
      <c r="CY85" s="14">
        <f t="shared" ref="CY85:CY144" si="91">AT85</f>
        <v>0</v>
      </c>
      <c r="CZ85" s="14">
        <f t="shared" ref="CZ85:CZ144" si="92">AV85</f>
        <v>0</v>
      </c>
      <c r="DA85" s="14">
        <f t="shared" ref="DA85:DA144" si="93">CW85-CX85-CY85-CZ85</f>
        <v>0</v>
      </c>
      <c r="DB85" s="14">
        <f t="shared" ref="DB85:DB144" si="94">AY85</f>
        <v>0</v>
      </c>
      <c r="DC85" s="14">
        <f t="shared" ref="DC85:DC144" si="95">AZ85</f>
        <v>0</v>
      </c>
      <c r="DD85" s="14">
        <f t="shared" ref="DD85:DD144" si="96">BA85</f>
        <v>0</v>
      </c>
      <c r="DE85" s="14">
        <f t="shared" ref="DE85:DE144" si="97">BB85</f>
        <v>0</v>
      </c>
      <c r="DF85" s="14">
        <f t="shared" ref="DF85:DF144" si="98">BC85</f>
        <v>0</v>
      </c>
      <c r="DG85" s="157">
        <f t="shared" ref="DG85:DG144" si="99">BD85</f>
        <v>0</v>
      </c>
      <c r="DH85" s="14">
        <f t="shared" ref="DH85:DH144" si="100">BE85</f>
        <v>0</v>
      </c>
      <c r="DI85" s="14">
        <f t="shared" ref="DI85:DI144" si="101">BF85</f>
        <v>0</v>
      </c>
      <c r="DJ85" s="14">
        <f t="shared" ref="DJ85:DK144" si="102">BG85</f>
        <v>0</v>
      </c>
      <c r="DK85" s="14">
        <f t="shared" ref="DK85:DK144" si="103">BH85</f>
        <v>0</v>
      </c>
      <c r="DL85" s="14">
        <f t="shared" ref="DL85:DL144" si="104">BT85</f>
        <v>0</v>
      </c>
      <c r="DM85" s="14">
        <f t="shared" ref="DM85:DM144" si="105">BV85</f>
        <v>0</v>
      </c>
      <c r="DN85" s="14">
        <f t="shared" ref="DN85:DN144" si="106">BX85</f>
        <v>0</v>
      </c>
      <c r="DO85" s="14">
        <f t="shared" ref="DO85:DO144" si="107">BZ85</f>
        <v>0</v>
      </c>
      <c r="DP85" s="14">
        <f t="shared" ref="DP85:DP144" si="108">CB85</f>
        <v>0</v>
      </c>
      <c r="DQ85" s="14">
        <f t="shared" ref="DQ85:DQ144" si="109">CC85</f>
        <v>0</v>
      </c>
      <c r="DR85" s="14">
        <f t="shared" ref="DR85:DR144" si="110">CD85</f>
        <v>0</v>
      </c>
      <c r="DS85" s="14">
        <f t="shared" ref="DS85:DS144" si="111">CE85</f>
        <v>0</v>
      </c>
      <c r="DT85" s="14">
        <f t="shared" ref="DT85:DT144" si="112">CF85</f>
        <v>0</v>
      </c>
      <c r="DU85" s="14">
        <f t="shared" ref="DU85:DU144" si="113">CG85</f>
        <v>0</v>
      </c>
      <c r="DV85" s="157">
        <f t="shared" ref="DV85:DV144" si="114">CH85</f>
        <v>0</v>
      </c>
      <c r="DW85" s="14">
        <f t="shared" ref="DW85:DW144" si="115">CI85</f>
        <v>0</v>
      </c>
      <c r="DX85" s="14">
        <f t="shared" ref="DX85:DX144" si="116">CJ85</f>
        <v>0</v>
      </c>
      <c r="DY85" s="14">
        <f t="shared" ref="DY85:DY144" si="117">CK85</f>
        <v>0</v>
      </c>
      <c r="DZ85" s="14">
        <f t="shared" ref="DZ85:DZ144" si="118">CL85</f>
        <v>0</v>
      </c>
      <c r="EA85" s="15" t="s">
        <v>71</v>
      </c>
      <c r="EB85" s="23" t="s">
        <v>75</v>
      </c>
      <c r="EC85" s="2"/>
    </row>
    <row r="86" spans="1:133" ht="33.75" x14ac:dyDescent="0.25">
      <c r="A86" s="154"/>
      <c r="B86" s="149"/>
      <c r="C86" s="16" t="s">
        <v>221</v>
      </c>
      <c r="D86" s="16" t="s">
        <v>222</v>
      </c>
      <c r="E86" s="16" t="s">
        <v>223</v>
      </c>
      <c r="F86" s="16"/>
      <c r="G86" s="16"/>
      <c r="H86" s="16"/>
      <c r="I86" s="16"/>
      <c r="J86" s="16"/>
      <c r="K86" s="16"/>
      <c r="L86" s="16"/>
      <c r="M86" s="16"/>
      <c r="N86" s="16"/>
      <c r="O86" s="16"/>
      <c r="P86" s="16"/>
      <c r="Q86" s="16"/>
      <c r="R86" s="16"/>
      <c r="S86" s="16"/>
      <c r="T86" s="16"/>
      <c r="U86" s="16"/>
      <c r="V86" s="16"/>
      <c r="W86" s="16"/>
      <c r="X86" s="16"/>
      <c r="Y86" s="16"/>
      <c r="Z86" s="16"/>
      <c r="AA86" s="16"/>
      <c r="AB86" s="16"/>
      <c r="AC86" s="17"/>
      <c r="AD86" s="16"/>
      <c r="AE86" s="16"/>
      <c r="AF86" s="17"/>
      <c r="AG86" s="16"/>
      <c r="AH86" s="16"/>
      <c r="AI86" s="17"/>
      <c r="AJ86" s="151"/>
      <c r="AK86" s="21"/>
      <c r="AL86" s="21"/>
      <c r="AM86" s="21"/>
      <c r="AN86" s="21"/>
      <c r="AO86" s="31">
        <v>0</v>
      </c>
      <c r="AP86" s="22">
        <v>0</v>
      </c>
      <c r="AQ86" s="22">
        <v>0</v>
      </c>
      <c r="AR86" s="22">
        <v>0</v>
      </c>
      <c r="AS86" s="22">
        <v>0</v>
      </c>
      <c r="AT86" s="22">
        <v>0</v>
      </c>
      <c r="AU86" s="22">
        <v>0</v>
      </c>
      <c r="AV86" s="22">
        <v>0</v>
      </c>
      <c r="AW86" s="14">
        <f t="shared" si="79"/>
        <v>0</v>
      </c>
      <c r="AX86" s="14">
        <f t="shared" si="80"/>
        <v>0</v>
      </c>
      <c r="AY86" s="31">
        <v>0</v>
      </c>
      <c r="AZ86" s="22">
        <v>0</v>
      </c>
      <c r="BA86" s="22">
        <v>0</v>
      </c>
      <c r="BB86" s="22">
        <v>0</v>
      </c>
      <c r="BC86" s="14">
        <f t="shared" si="81"/>
        <v>0</v>
      </c>
      <c r="BD86" s="31">
        <v>0</v>
      </c>
      <c r="BE86" s="22">
        <v>0</v>
      </c>
      <c r="BF86" s="22">
        <v>0</v>
      </c>
      <c r="BG86" s="22">
        <v>0</v>
      </c>
      <c r="BH86" s="14">
        <f t="shared" ref="BH86:BH144" si="119">BD86-BE86-BF86-BG86</f>
        <v>0</v>
      </c>
      <c r="BI86" s="31">
        <v>0</v>
      </c>
      <c r="BJ86" s="22">
        <v>0</v>
      </c>
      <c r="BK86" s="22">
        <v>0</v>
      </c>
      <c r="BL86" s="22">
        <v>0</v>
      </c>
      <c r="BM86" s="14">
        <f t="shared" si="74"/>
        <v>0</v>
      </c>
      <c r="BN86" s="31">
        <v>0</v>
      </c>
      <c r="BO86" s="14">
        <f t="shared" si="82"/>
        <v>0</v>
      </c>
      <c r="BP86" s="14">
        <f t="shared" si="83"/>
        <v>0</v>
      </c>
      <c r="BQ86" s="22">
        <v>0</v>
      </c>
      <c r="BR86" s="14">
        <f t="shared" si="84"/>
        <v>0</v>
      </c>
      <c r="BS86" s="22">
        <v>0</v>
      </c>
      <c r="BT86" s="22">
        <v>0</v>
      </c>
      <c r="BU86" s="22">
        <v>0</v>
      </c>
      <c r="BV86" s="22">
        <v>0</v>
      </c>
      <c r="BW86" s="22">
        <v>0</v>
      </c>
      <c r="BX86" s="22">
        <v>0</v>
      </c>
      <c r="BY86" s="22">
        <v>0</v>
      </c>
      <c r="BZ86" s="22">
        <v>0</v>
      </c>
      <c r="CA86" s="14">
        <f t="shared" si="85"/>
        <v>0</v>
      </c>
      <c r="CB86" s="14">
        <f t="shared" si="86"/>
        <v>0</v>
      </c>
      <c r="CC86" s="31">
        <v>0</v>
      </c>
      <c r="CD86" s="22">
        <v>0</v>
      </c>
      <c r="CE86" s="22">
        <v>0</v>
      </c>
      <c r="CF86" s="22">
        <v>0</v>
      </c>
      <c r="CG86" s="14">
        <f t="shared" si="75"/>
        <v>0</v>
      </c>
      <c r="CH86" s="31">
        <v>0</v>
      </c>
      <c r="CI86" s="22">
        <v>0</v>
      </c>
      <c r="CJ86" s="22">
        <v>0</v>
      </c>
      <c r="CK86" s="22">
        <v>0</v>
      </c>
      <c r="CL86" s="14">
        <f t="shared" si="87"/>
        <v>0</v>
      </c>
      <c r="CM86" s="31">
        <v>0</v>
      </c>
      <c r="CN86" s="22">
        <v>0</v>
      </c>
      <c r="CO86" s="22">
        <v>0</v>
      </c>
      <c r="CP86" s="22">
        <v>0</v>
      </c>
      <c r="CQ86" s="14">
        <f t="shared" ref="CQ86:CQ144" si="120">CM86-CN86-CO86-CP86</f>
        <v>0</v>
      </c>
      <c r="CR86" s="31">
        <v>0</v>
      </c>
      <c r="CS86" s="22">
        <v>0</v>
      </c>
      <c r="CT86" s="22">
        <v>0</v>
      </c>
      <c r="CU86" s="22">
        <v>0</v>
      </c>
      <c r="CV86" s="14">
        <f t="shared" si="88"/>
        <v>0</v>
      </c>
      <c r="CW86" s="14">
        <f t="shared" si="89"/>
        <v>0</v>
      </c>
      <c r="CX86" s="14">
        <f t="shared" si="90"/>
        <v>0</v>
      </c>
      <c r="CY86" s="14">
        <f t="shared" si="91"/>
        <v>0</v>
      </c>
      <c r="CZ86" s="14">
        <f t="shared" si="92"/>
        <v>0</v>
      </c>
      <c r="DA86" s="14">
        <f t="shared" si="93"/>
        <v>0</v>
      </c>
      <c r="DB86" s="14">
        <f t="shared" si="94"/>
        <v>0</v>
      </c>
      <c r="DC86" s="14">
        <f t="shared" si="95"/>
        <v>0</v>
      </c>
      <c r="DD86" s="14">
        <f t="shared" si="96"/>
        <v>0</v>
      </c>
      <c r="DE86" s="14">
        <f t="shared" si="97"/>
        <v>0</v>
      </c>
      <c r="DF86" s="14">
        <f t="shared" si="98"/>
        <v>0</v>
      </c>
      <c r="DG86" s="157">
        <f t="shared" si="99"/>
        <v>0</v>
      </c>
      <c r="DH86" s="14">
        <f t="shared" si="100"/>
        <v>0</v>
      </c>
      <c r="DI86" s="14">
        <f t="shared" si="101"/>
        <v>0</v>
      </c>
      <c r="DJ86" s="14">
        <f t="shared" si="102"/>
        <v>0</v>
      </c>
      <c r="DK86" s="14">
        <f t="shared" si="103"/>
        <v>0</v>
      </c>
      <c r="DL86" s="14">
        <f t="shared" si="104"/>
        <v>0</v>
      </c>
      <c r="DM86" s="14">
        <f t="shared" si="105"/>
        <v>0</v>
      </c>
      <c r="DN86" s="14">
        <f t="shared" si="106"/>
        <v>0</v>
      </c>
      <c r="DO86" s="14">
        <f t="shared" si="107"/>
        <v>0</v>
      </c>
      <c r="DP86" s="14">
        <f t="shared" si="108"/>
        <v>0</v>
      </c>
      <c r="DQ86" s="14">
        <f t="shared" si="109"/>
        <v>0</v>
      </c>
      <c r="DR86" s="14">
        <f t="shared" si="110"/>
        <v>0</v>
      </c>
      <c r="DS86" s="14">
        <f t="shared" si="111"/>
        <v>0</v>
      </c>
      <c r="DT86" s="14">
        <f t="shared" si="112"/>
        <v>0</v>
      </c>
      <c r="DU86" s="14">
        <f t="shared" si="113"/>
        <v>0</v>
      </c>
      <c r="DV86" s="157">
        <f t="shared" si="114"/>
        <v>0</v>
      </c>
      <c r="DW86" s="14">
        <f t="shared" si="115"/>
        <v>0</v>
      </c>
      <c r="DX86" s="14">
        <f t="shared" si="116"/>
        <v>0</v>
      </c>
      <c r="DY86" s="14">
        <f t="shared" si="117"/>
        <v>0</v>
      </c>
      <c r="DZ86" s="14">
        <f t="shared" si="118"/>
        <v>0</v>
      </c>
      <c r="EA86" s="15"/>
      <c r="EB86" s="23" t="s">
        <v>98</v>
      </c>
      <c r="EC86" s="2"/>
    </row>
    <row r="87" spans="1:133" ht="33.75" x14ac:dyDescent="0.25">
      <c r="A87" s="153"/>
      <c r="B87" s="149"/>
      <c r="C87" s="16" t="s">
        <v>72</v>
      </c>
      <c r="D87" s="16" t="s">
        <v>224</v>
      </c>
      <c r="E87" s="16" t="s">
        <v>74</v>
      </c>
      <c r="F87" s="16"/>
      <c r="G87" s="16"/>
      <c r="H87" s="16"/>
      <c r="I87" s="16"/>
      <c r="J87" s="16"/>
      <c r="K87" s="16"/>
      <c r="L87" s="16"/>
      <c r="M87" s="16"/>
      <c r="N87" s="16"/>
      <c r="O87" s="16"/>
      <c r="P87" s="16"/>
      <c r="Q87" s="16"/>
      <c r="R87" s="16"/>
      <c r="S87" s="16"/>
      <c r="T87" s="16"/>
      <c r="U87" s="16"/>
      <c r="V87" s="16"/>
      <c r="W87" s="16"/>
      <c r="X87" s="16"/>
      <c r="Y87" s="16"/>
      <c r="Z87" s="16"/>
      <c r="AA87" s="16"/>
      <c r="AB87" s="16"/>
      <c r="AC87" s="17"/>
      <c r="AD87" s="16"/>
      <c r="AE87" s="16"/>
      <c r="AF87" s="17"/>
      <c r="AG87" s="16"/>
      <c r="AH87" s="16"/>
      <c r="AI87" s="17"/>
      <c r="AJ87" s="151"/>
      <c r="AK87" s="21"/>
      <c r="AL87" s="21"/>
      <c r="AM87" s="21"/>
      <c r="AN87" s="21"/>
      <c r="AO87" s="31">
        <v>0</v>
      </c>
      <c r="AP87" s="22">
        <v>0</v>
      </c>
      <c r="AQ87" s="22">
        <v>0</v>
      </c>
      <c r="AR87" s="22">
        <v>0</v>
      </c>
      <c r="AS87" s="22">
        <v>0</v>
      </c>
      <c r="AT87" s="22">
        <v>0</v>
      </c>
      <c r="AU87" s="22">
        <v>0</v>
      </c>
      <c r="AV87" s="22">
        <v>0</v>
      </c>
      <c r="AW87" s="14">
        <f t="shared" si="79"/>
        <v>0</v>
      </c>
      <c r="AX87" s="14">
        <f t="shared" si="80"/>
        <v>0</v>
      </c>
      <c r="AY87" s="31">
        <v>0</v>
      </c>
      <c r="AZ87" s="22">
        <v>0</v>
      </c>
      <c r="BA87" s="22">
        <v>0</v>
      </c>
      <c r="BB87" s="22">
        <v>0</v>
      </c>
      <c r="BC87" s="14">
        <f t="shared" si="81"/>
        <v>0</v>
      </c>
      <c r="BD87" s="31">
        <v>0</v>
      </c>
      <c r="BE87" s="22">
        <v>0</v>
      </c>
      <c r="BF87" s="22">
        <v>0</v>
      </c>
      <c r="BG87" s="22">
        <v>0</v>
      </c>
      <c r="BH87" s="14">
        <f t="shared" si="119"/>
        <v>0</v>
      </c>
      <c r="BI87" s="31">
        <v>0</v>
      </c>
      <c r="BJ87" s="22">
        <v>0</v>
      </c>
      <c r="BK87" s="22">
        <v>0</v>
      </c>
      <c r="BL87" s="22">
        <v>0</v>
      </c>
      <c r="BM87" s="14">
        <f t="shared" ref="BM87:BM144" si="121">BI87-BJ87-BK87-BL87</f>
        <v>0</v>
      </c>
      <c r="BN87" s="31">
        <v>0</v>
      </c>
      <c r="BO87" s="14">
        <f t="shared" si="82"/>
        <v>0</v>
      </c>
      <c r="BP87" s="14">
        <f t="shared" si="83"/>
        <v>0</v>
      </c>
      <c r="BQ87" s="22">
        <v>0</v>
      </c>
      <c r="BR87" s="14">
        <f t="shared" si="84"/>
        <v>0</v>
      </c>
      <c r="BS87" s="22">
        <v>0</v>
      </c>
      <c r="BT87" s="22">
        <v>0</v>
      </c>
      <c r="BU87" s="22">
        <v>0</v>
      </c>
      <c r="BV87" s="22">
        <v>0</v>
      </c>
      <c r="BW87" s="22">
        <v>0</v>
      </c>
      <c r="BX87" s="22">
        <v>0</v>
      </c>
      <c r="BY87" s="22">
        <v>0</v>
      </c>
      <c r="BZ87" s="22">
        <v>0</v>
      </c>
      <c r="CA87" s="14">
        <f t="shared" si="85"/>
        <v>0</v>
      </c>
      <c r="CB87" s="14">
        <f t="shared" si="86"/>
        <v>0</v>
      </c>
      <c r="CC87" s="31">
        <v>0</v>
      </c>
      <c r="CD87" s="22">
        <v>0</v>
      </c>
      <c r="CE87" s="22">
        <v>0</v>
      </c>
      <c r="CF87" s="22">
        <v>0</v>
      </c>
      <c r="CG87" s="14">
        <f t="shared" ref="CG87:CG144" si="122">CC87-CD87-CE87-CF87</f>
        <v>0</v>
      </c>
      <c r="CH87" s="31">
        <v>0</v>
      </c>
      <c r="CI87" s="22">
        <v>0</v>
      </c>
      <c r="CJ87" s="22">
        <v>0</v>
      </c>
      <c r="CK87" s="22">
        <v>0</v>
      </c>
      <c r="CL87" s="14">
        <f t="shared" si="87"/>
        <v>0</v>
      </c>
      <c r="CM87" s="31">
        <v>0</v>
      </c>
      <c r="CN87" s="22">
        <v>0</v>
      </c>
      <c r="CO87" s="22">
        <v>0</v>
      </c>
      <c r="CP87" s="22">
        <v>0</v>
      </c>
      <c r="CQ87" s="14">
        <f t="shared" si="120"/>
        <v>0</v>
      </c>
      <c r="CR87" s="31">
        <v>0</v>
      </c>
      <c r="CS87" s="22">
        <v>0</v>
      </c>
      <c r="CT87" s="22">
        <v>0</v>
      </c>
      <c r="CU87" s="22">
        <v>0</v>
      </c>
      <c r="CV87" s="14">
        <f t="shared" si="88"/>
        <v>0</v>
      </c>
      <c r="CW87" s="14">
        <f t="shared" si="89"/>
        <v>0</v>
      </c>
      <c r="CX87" s="14">
        <f t="shared" si="90"/>
        <v>0</v>
      </c>
      <c r="CY87" s="14">
        <f t="shared" si="91"/>
        <v>0</v>
      </c>
      <c r="CZ87" s="14">
        <f t="shared" si="92"/>
        <v>0</v>
      </c>
      <c r="DA87" s="14">
        <f t="shared" si="93"/>
        <v>0</v>
      </c>
      <c r="DB87" s="14">
        <f t="shared" si="94"/>
        <v>0</v>
      </c>
      <c r="DC87" s="14">
        <f t="shared" si="95"/>
        <v>0</v>
      </c>
      <c r="DD87" s="14">
        <f t="shared" si="96"/>
        <v>0</v>
      </c>
      <c r="DE87" s="14">
        <f t="shared" si="97"/>
        <v>0</v>
      </c>
      <c r="DF87" s="14">
        <f t="shared" si="98"/>
        <v>0</v>
      </c>
      <c r="DG87" s="157">
        <f t="shared" si="99"/>
        <v>0</v>
      </c>
      <c r="DH87" s="14">
        <f t="shared" si="100"/>
        <v>0</v>
      </c>
      <c r="DI87" s="14">
        <f t="shared" si="101"/>
        <v>0</v>
      </c>
      <c r="DJ87" s="14">
        <f t="shared" si="102"/>
        <v>0</v>
      </c>
      <c r="DK87" s="14">
        <f t="shared" si="103"/>
        <v>0</v>
      </c>
      <c r="DL87" s="14">
        <f t="shared" si="104"/>
        <v>0</v>
      </c>
      <c r="DM87" s="14">
        <f t="shared" si="105"/>
        <v>0</v>
      </c>
      <c r="DN87" s="14">
        <f t="shared" si="106"/>
        <v>0</v>
      </c>
      <c r="DO87" s="14">
        <f t="shared" si="107"/>
        <v>0</v>
      </c>
      <c r="DP87" s="14">
        <f t="shared" si="108"/>
        <v>0</v>
      </c>
      <c r="DQ87" s="14">
        <f t="shared" si="109"/>
        <v>0</v>
      </c>
      <c r="DR87" s="14">
        <f t="shared" si="110"/>
        <v>0</v>
      </c>
      <c r="DS87" s="14">
        <f t="shared" si="111"/>
        <v>0</v>
      </c>
      <c r="DT87" s="14">
        <f t="shared" si="112"/>
        <v>0</v>
      </c>
      <c r="DU87" s="14">
        <f t="shared" si="113"/>
        <v>0</v>
      </c>
      <c r="DV87" s="157">
        <f t="shared" si="114"/>
        <v>0</v>
      </c>
      <c r="DW87" s="14">
        <f t="shared" si="115"/>
        <v>0</v>
      </c>
      <c r="DX87" s="14">
        <f t="shared" si="116"/>
        <v>0</v>
      </c>
      <c r="DY87" s="14">
        <f t="shared" si="117"/>
        <v>0</v>
      </c>
      <c r="DZ87" s="14">
        <f t="shared" si="118"/>
        <v>0</v>
      </c>
      <c r="EA87" s="15"/>
      <c r="EB87" s="23" t="s">
        <v>101</v>
      </c>
      <c r="EC87" s="2"/>
    </row>
    <row r="88" spans="1:133" s="73" customFormat="1" ht="73.5" x14ac:dyDescent="0.25">
      <c r="A88" s="67" t="s">
        <v>225</v>
      </c>
      <c r="B88" s="68" t="s">
        <v>226</v>
      </c>
      <c r="C88" s="69" t="s">
        <v>53</v>
      </c>
      <c r="D88" s="69" t="s">
        <v>53</v>
      </c>
      <c r="E88" s="69" t="s">
        <v>53</v>
      </c>
      <c r="F88" s="69" t="s">
        <v>53</v>
      </c>
      <c r="G88" s="69" t="s">
        <v>53</v>
      </c>
      <c r="H88" s="69" t="s">
        <v>53</v>
      </c>
      <c r="I88" s="69" t="s">
        <v>53</v>
      </c>
      <c r="J88" s="69" t="s">
        <v>53</v>
      </c>
      <c r="K88" s="69" t="s">
        <v>53</v>
      </c>
      <c r="L88" s="69" t="s">
        <v>53</v>
      </c>
      <c r="M88" s="69" t="s">
        <v>53</v>
      </c>
      <c r="N88" s="69" t="s">
        <v>53</v>
      </c>
      <c r="O88" s="69" t="s">
        <v>53</v>
      </c>
      <c r="P88" s="69" t="s">
        <v>53</v>
      </c>
      <c r="Q88" s="69" t="s">
        <v>53</v>
      </c>
      <c r="R88" s="69" t="s">
        <v>53</v>
      </c>
      <c r="S88" s="69" t="s">
        <v>53</v>
      </c>
      <c r="T88" s="69" t="s">
        <v>53</v>
      </c>
      <c r="U88" s="69" t="s">
        <v>53</v>
      </c>
      <c r="V88" s="69" t="s">
        <v>53</v>
      </c>
      <c r="W88" s="69" t="s">
        <v>53</v>
      </c>
      <c r="X88" s="69" t="s">
        <v>53</v>
      </c>
      <c r="Y88" s="69" t="s">
        <v>53</v>
      </c>
      <c r="Z88" s="69" t="s">
        <v>53</v>
      </c>
      <c r="AA88" s="69" t="s">
        <v>53</v>
      </c>
      <c r="AB88" s="69" t="s">
        <v>53</v>
      </c>
      <c r="AC88" s="69" t="s">
        <v>53</v>
      </c>
      <c r="AD88" s="69" t="s">
        <v>53</v>
      </c>
      <c r="AE88" s="69" t="s">
        <v>53</v>
      </c>
      <c r="AF88" s="69" t="s">
        <v>53</v>
      </c>
      <c r="AG88" s="70"/>
      <c r="AH88" s="70"/>
      <c r="AI88" s="70"/>
      <c r="AJ88" s="69" t="s">
        <v>53</v>
      </c>
      <c r="AK88" s="69" t="s">
        <v>53</v>
      </c>
      <c r="AL88" s="69" t="s">
        <v>53</v>
      </c>
      <c r="AM88" s="69" t="s">
        <v>53</v>
      </c>
      <c r="AN88" s="69" t="s">
        <v>53</v>
      </c>
      <c r="AO88" s="71">
        <f>SUM(AO89:AO96)</f>
        <v>3324384.9699999997</v>
      </c>
      <c r="AP88" s="71">
        <f>SUM(AP89:AP96)</f>
        <v>3324384.9699999997</v>
      </c>
      <c r="AQ88" s="71">
        <f t="shared" ref="AQ88:AS88" si="123">SUM(AQ89:AQ96)</f>
        <v>0</v>
      </c>
      <c r="AR88" s="71">
        <f t="shared" si="123"/>
        <v>0</v>
      </c>
      <c r="AS88" s="71">
        <f t="shared" si="123"/>
        <v>1732871.01</v>
      </c>
      <c r="AT88" s="71">
        <f>SUM(AT89:AT96)</f>
        <v>1732871.01</v>
      </c>
      <c r="AU88" s="71">
        <f t="shared" ref="AU88:AV88" si="124">SUM(AU89:AU96)</f>
        <v>0</v>
      </c>
      <c r="AV88" s="71">
        <f t="shared" si="124"/>
        <v>0</v>
      </c>
      <c r="AW88" s="71">
        <f t="shared" si="79"/>
        <v>1591513.9599999997</v>
      </c>
      <c r="AX88" s="71">
        <f t="shared" si="80"/>
        <v>1591513.9599999997</v>
      </c>
      <c r="AY88" s="157">
        <f t="shared" ref="AY88" si="125">SUM(AY89:AY96)</f>
        <v>6695707.1500000004</v>
      </c>
      <c r="AZ88" s="71">
        <f t="shared" ref="AZ88" si="126">SUM(AZ89:AZ96)</f>
        <v>0</v>
      </c>
      <c r="BA88" s="71">
        <f t="shared" ref="BA88" si="127">SUM(BA89:BA96)</f>
        <v>4598862.29</v>
      </c>
      <c r="BB88" s="71">
        <f t="shared" ref="BB88" si="128">SUM(BB89:BB96)</f>
        <v>0</v>
      </c>
      <c r="BC88" s="71">
        <f t="shared" si="81"/>
        <v>2096844.8600000003</v>
      </c>
      <c r="BD88" s="157">
        <f t="shared" ref="BD88" si="129">SUM(BD89:BD96)</f>
        <v>4169766</v>
      </c>
      <c r="BE88" s="71">
        <f t="shared" ref="BE88" si="130">SUM(BE89:BE96)</f>
        <v>0</v>
      </c>
      <c r="BF88" s="71">
        <f t="shared" ref="BF88" si="131">SUM(BF89:BF96)</f>
        <v>2258966</v>
      </c>
      <c r="BG88" s="71">
        <f t="shared" ref="BG88" si="132">SUM(BG89:BG96)</f>
        <v>0</v>
      </c>
      <c r="BH88" s="71">
        <f t="shared" si="119"/>
        <v>1910800</v>
      </c>
      <c r="BI88" s="157">
        <f t="shared" ref="BI88" si="133">SUM(BI89:BI96)</f>
        <v>6255164</v>
      </c>
      <c r="BJ88" s="71">
        <f t="shared" ref="BJ88" si="134">SUM(BJ89:BJ96)</f>
        <v>0</v>
      </c>
      <c r="BK88" s="71">
        <f t="shared" ref="BK88" si="135">SUM(BK89:BK96)</f>
        <v>4305164</v>
      </c>
      <c r="BL88" s="71">
        <f t="shared" ref="BL88" si="136">SUM(BL89:BL96)</f>
        <v>0</v>
      </c>
      <c r="BM88" s="71">
        <f t="shared" si="121"/>
        <v>1950000</v>
      </c>
      <c r="BN88" s="157">
        <f t="shared" ref="BN88" si="137">SUM(BN89:BN96)</f>
        <v>6255164</v>
      </c>
      <c r="BO88" s="71">
        <f t="shared" si="82"/>
        <v>0</v>
      </c>
      <c r="BP88" s="71">
        <f t="shared" si="83"/>
        <v>4305164</v>
      </c>
      <c r="BQ88" s="71">
        <f t="shared" ref="BQ88" si="138">SUM(BQ89:BQ96)</f>
        <v>0</v>
      </c>
      <c r="BR88" s="71">
        <f t="shared" si="84"/>
        <v>1950000</v>
      </c>
      <c r="BS88" s="71">
        <f t="shared" ref="BS88" si="139">SUM(BS89:BS96)</f>
        <v>3324384.9699999997</v>
      </c>
      <c r="BT88" s="71">
        <f t="shared" ref="BT88" si="140">SUM(BT89:BT96)</f>
        <v>3324384.9699999997</v>
      </c>
      <c r="BU88" s="71">
        <f t="shared" ref="BU88" si="141">SUM(BU89:BU96)</f>
        <v>0</v>
      </c>
      <c r="BV88" s="71">
        <f t="shared" ref="BV88" si="142">SUM(BV89:BV96)</f>
        <v>0</v>
      </c>
      <c r="BW88" s="71">
        <f t="shared" ref="BW88" si="143">SUM(BW89:BW96)</f>
        <v>1732871.01</v>
      </c>
      <c r="BX88" s="71">
        <f t="shared" ref="BX88" si="144">SUM(BX89:BX96)</f>
        <v>1732871.01</v>
      </c>
      <c r="BY88" s="71">
        <f t="shared" ref="BY88" si="145">SUM(BY89:BY96)</f>
        <v>0</v>
      </c>
      <c r="BZ88" s="71">
        <f t="shared" ref="BZ88" si="146">SUM(BZ89:BZ96)</f>
        <v>0</v>
      </c>
      <c r="CA88" s="71">
        <f t="shared" si="85"/>
        <v>1591513.9599999997</v>
      </c>
      <c r="CB88" s="71">
        <f t="shared" si="86"/>
        <v>1591513.9599999997</v>
      </c>
      <c r="CC88" s="157">
        <f t="shared" ref="CC88" si="147">SUM(CC89:CC96)</f>
        <v>6695707.1500000004</v>
      </c>
      <c r="CD88" s="71">
        <f t="shared" ref="CD88" si="148">SUM(CD89:CD96)</f>
        <v>0</v>
      </c>
      <c r="CE88" s="71">
        <f t="shared" ref="CE88" si="149">SUM(CE89:CE96)</f>
        <v>4598862.29</v>
      </c>
      <c r="CF88" s="71">
        <f t="shared" ref="CF88" si="150">SUM(CF89:CF96)</f>
        <v>0</v>
      </c>
      <c r="CG88" s="71">
        <f t="shared" si="122"/>
        <v>2096844.8600000003</v>
      </c>
      <c r="CH88" s="157">
        <f t="shared" ref="CH88" si="151">SUM(CH89:CH96)</f>
        <v>4169766</v>
      </c>
      <c r="CI88" s="71">
        <f t="shared" ref="CI88" si="152">SUM(CI89:CI96)</f>
        <v>0</v>
      </c>
      <c r="CJ88" s="71">
        <f t="shared" ref="CJ88" si="153">SUM(CJ89:CJ96)</f>
        <v>2258966</v>
      </c>
      <c r="CK88" s="71">
        <f t="shared" ref="CK88" si="154">SUM(CK89:CK96)</f>
        <v>0</v>
      </c>
      <c r="CL88" s="71">
        <f t="shared" si="87"/>
        <v>1910800</v>
      </c>
      <c r="CM88" s="157">
        <f t="shared" ref="CM88" si="155">SUM(CM89:CM96)</f>
        <v>6255164</v>
      </c>
      <c r="CN88" s="71">
        <f t="shared" ref="CN88" si="156">SUM(CN89:CN96)</f>
        <v>0</v>
      </c>
      <c r="CO88" s="71">
        <f t="shared" ref="CO88" si="157">SUM(CO89:CO96)</f>
        <v>4305164</v>
      </c>
      <c r="CP88" s="71">
        <f t="shared" ref="CP88" si="158">SUM(CP89:CP96)</f>
        <v>0</v>
      </c>
      <c r="CQ88" s="71">
        <f t="shared" si="120"/>
        <v>1950000</v>
      </c>
      <c r="CR88" s="157">
        <f t="shared" ref="CR88" si="159">SUM(CR89:CR96)</f>
        <v>6255164</v>
      </c>
      <c r="CS88" s="71">
        <f t="shared" ref="CS88" si="160">SUM(CS89:CS96)</f>
        <v>0</v>
      </c>
      <c r="CT88" s="71">
        <f t="shared" ref="CT88" si="161">SUM(CT89:CT96)</f>
        <v>4305164</v>
      </c>
      <c r="CU88" s="71">
        <f t="shared" ref="CU88" si="162">SUM(CU89:CU96)</f>
        <v>0</v>
      </c>
      <c r="CV88" s="71">
        <f t="shared" si="88"/>
        <v>1950000</v>
      </c>
      <c r="CW88" s="71">
        <f t="shared" si="89"/>
        <v>3324384.9699999997</v>
      </c>
      <c r="CX88" s="71">
        <f t="shared" si="90"/>
        <v>0</v>
      </c>
      <c r="CY88" s="71">
        <f t="shared" si="91"/>
        <v>1732871.01</v>
      </c>
      <c r="CZ88" s="71">
        <f t="shared" si="92"/>
        <v>0</v>
      </c>
      <c r="DA88" s="71">
        <f t="shared" si="93"/>
        <v>1591513.9599999997</v>
      </c>
      <c r="DB88" s="71">
        <f t="shared" si="94"/>
        <v>6695707.1500000004</v>
      </c>
      <c r="DC88" s="71">
        <f t="shared" si="95"/>
        <v>0</v>
      </c>
      <c r="DD88" s="71">
        <f t="shared" si="96"/>
        <v>4598862.29</v>
      </c>
      <c r="DE88" s="71">
        <f t="shared" si="97"/>
        <v>0</v>
      </c>
      <c r="DF88" s="71">
        <f t="shared" si="98"/>
        <v>2096844.8600000003</v>
      </c>
      <c r="DG88" s="157">
        <f t="shared" ref="DG88" si="163">SUM(DG89:DG96)</f>
        <v>4169766</v>
      </c>
      <c r="DH88" s="71">
        <f t="shared" si="100"/>
        <v>0</v>
      </c>
      <c r="DI88" s="71">
        <f>DI94</f>
        <v>2258966</v>
      </c>
      <c r="DJ88" s="71">
        <f t="shared" si="102"/>
        <v>0</v>
      </c>
      <c r="DK88" s="71">
        <f>DK90+DK94</f>
        <v>1910800</v>
      </c>
      <c r="DL88" s="71">
        <f t="shared" si="104"/>
        <v>3324384.9699999997</v>
      </c>
      <c r="DM88" s="71">
        <f t="shared" si="105"/>
        <v>0</v>
      </c>
      <c r="DN88" s="71">
        <f t="shared" si="106"/>
        <v>1732871.01</v>
      </c>
      <c r="DO88" s="71">
        <f t="shared" si="107"/>
        <v>0</v>
      </c>
      <c r="DP88" s="71">
        <f t="shared" si="108"/>
        <v>1591513.9599999997</v>
      </c>
      <c r="DQ88" s="71">
        <f t="shared" si="109"/>
        <v>6695707.1500000004</v>
      </c>
      <c r="DR88" s="71">
        <f t="shared" si="110"/>
        <v>0</v>
      </c>
      <c r="DS88" s="71">
        <f t="shared" si="111"/>
        <v>4598862.29</v>
      </c>
      <c r="DT88" s="71">
        <f t="shared" si="112"/>
        <v>0</v>
      </c>
      <c r="DU88" s="71">
        <f t="shared" si="113"/>
        <v>2096844.8600000003</v>
      </c>
      <c r="DV88" s="157">
        <f t="shared" si="114"/>
        <v>4169766</v>
      </c>
      <c r="DW88" s="71">
        <f t="shared" si="115"/>
        <v>0</v>
      </c>
      <c r="DX88" s="71">
        <f t="shared" si="116"/>
        <v>2258966</v>
      </c>
      <c r="DY88" s="71">
        <f t="shared" si="117"/>
        <v>0</v>
      </c>
      <c r="DZ88" s="71">
        <f t="shared" si="118"/>
        <v>1910800</v>
      </c>
      <c r="EA88" s="69"/>
      <c r="EB88" s="72"/>
      <c r="EC88" s="72"/>
    </row>
    <row r="89" spans="1:133" ht="60.75" customHeight="1" x14ac:dyDescent="0.25">
      <c r="A89" s="152" t="s">
        <v>227</v>
      </c>
      <c r="B89" s="148" t="s">
        <v>228</v>
      </c>
      <c r="C89" s="16" t="s">
        <v>72</v>
      </c>
      <c r="D89" s="16" t="s">
        <v>229</v>
      </c>
      <c r="E89" s="16" t="s">
        <v>74</v>
      </c>
      <c r="F89" s="16"/>
      <c r="G89" s="16"/>
      <c r="H89" s="16"/>
      <c r="I89" s="16"/>
      <c r="J89" s="16"/>
      <c r="K89" s="16"/>
      <c r="L89" s="16"/>
      <c r="M89" s="16"/>
      <c r="N89" s="16"/>
      <c r="O89" s="16"/>
      <c r="P89" s="16"/>
      <c r="Q89" s="16"/>
      <c r="R89" s="16"/>
      <c r="S89" s="16"/>
      <c r="T89" s="16"/>
      <c r="U89" s="16"/>
      <c r="V89" s="16"/>
      <c r="W89" s="16"/>
      <c r="X89" s="16"/>
      <c r="Y89" s="16"/>
      <c r="Z89" s="16"/>
      <c r="AA89" s="16" t="s">
        <v>113</v>
      </c>
      <c r="AB89" s="16" t="s">
        <v>114</v>
      </c>
      <c r="AC89" s="17" t="s">
        <v>115</v>
      </c>
      <c r="AD89" s="16" t="s">
        <v>230</v>
      </c>
      <c r="AE89" s="16" t="s">
        <v>114</v>
      </c>
      <c r="AF89" s="17" t="s">
        <v>231</v>
      </c>
      <c r="AG89" s="18"/>
      <c r="AH89" s="18"/>
      <c r="AI89" s="19"/>
      <c r="AJ89" s="150" t="s">
        <v>98</v>
      </c>
      <c r="AK89" s="21" t="s">
        <v>232</v>
      </c>
      <c r="AL89" s="21" t="s">
        <v>233</v>
      </c>
      <c r="AM89" s="21" t="s">
        <v>128</v>
      </c>
      <c r="AN89" s="21" t="s">
        <v>70</v>
      </c>
      <c r="AO89" s="31">
        <v>0</v>
      </c>
      <c r="AP89" s="22">
        <v>0</v>
      </c>
      <c r="AQ89" s="22">
        <v>0</v>
      </c>
      <c r="AR89" s="22">
        <v>0</v>
      </c>
      <c r="AS89" s="22">
        <v>0</v>
      </c>
      <c r="AT89" s="22">
        <v>0</v>
      </c>
      <c r="AU89" s="22">
        <v>0</v>
      </c>
      <c r="AV89" s="22">
        <v>0</v>
      </c>
      <c r="AW89" s="14">
        <f t="shared" si="79"/>
        <v>0</v>
      </c>
      <c r="AX89" s="14">
        <f t="shared" si="80"/>
        <v>0</v>
      </c>
      <c r="AY89" s="31">
        <v>0</v>
      </c>
      <c r="AZ89" s="22">
        <v>0</v>
      </c>
      <c r="BA89" s="22">
        <v>0</v>
      </c>
      <c r="BB89" s="22">
        <v>0</v>
      </c>
      <c r="BC89" s="14">
        <f t="shared" si="81"/>
        <v>0</v>
      </c>
      <c r="BD89" s="31">
        <v>0</v>
      </c>
      <c r="BE89" s="22">
        <v>0</v>
      </c>
      <c r="BF89" s="22">
        <v>0</v>
      </c>
      <c r="BG89" s="22">
        <v>0</v>
      </c>
      <c r="BH89" s="14">
        <f t="shared" si="119"/>
        <v>0</v>
      </c>
      <c r="BI89" s="31">
        <v>0</v>
      </c>
      <c r="BJ89" s="22">
        <v>0</v>
      </c>
      <c r="BK89" s="22">
        <v>0</v>
      </c>
      <c r="BL89" s="22">
        <v>0</v>
      </c>
      <c r="BM89" s="14">
        <f t="shared" si="121"/>
        <v>0</v>
      </c>
      <c r="BN89" s="31">
        <v>0</v>
      </c>
      <c r="BO89" s="14">
        <f t="shared" si="82"/>
        <v>0</v>
      </c>
      <c r="BP89" s="14">
        <f t="shared" si="83"/>
        <v>0</v>
      </c>
      <c r="BQ89" s="22">
        <v>0</v>
      </c>
      <c r="BR89" s="14">
        <f t="shared" si="84"/>
        <v>0</v>
      </c>
      <c r="BS89" s="22">
        <v>0</v>
      </c>
      <c r="BT89" s="22">
        <v>0</v>
      </c>
      <c r="BU89" s="22">
        <v>0</v>
      </c>
      <c r="BV89" s="22">
        <v>0</v>
      </c>
      <c r="BW89" s="22">
        <v>0</v>
      </c>
      <c r="BX89" s="22">
        <v>0</v>
      </c>
      <c r="BY89" s="22">
        <v>0</v>
      </c>
      <c r="BZ89" s="22">
        <v>0</v>
      </c>
      <c r="CA89" s="14">
        <f t="shared" si="85"/>
        <v>0</v>
      </c>
      <c r="CB89" s="14">
        <f t="shared" si="86"/>
        <v>0</v>
      </c>
      <c r="CC89" s="31">
        <v>0</v>
      </c>
      <c r="CD89" s="22">
        <v>0</v>
      </c>
      <c r="CE89" s="22">
        <v>0</v>
      </c>
      <c r="CF89" s="22">
        <v>0</v>
      </c>
      <c r="CG89" s="14">
        <f t="shared" si="122"/>
        <v>0</v>
      </c>
      <c r="CH89" s="31">
        <v>0</v>
      </c>
      <c r="CI89" s="22">
        <v>0</v>
      </c>
      <c r="CJ89" s="22">
        <v>0</v>
      </c>
      <c r="CK89" s="22">
        <v>0</v>
      </c>
      <c r="CL89" s="14">
        <f t="shared" si="87"/>
        <v>0</v>
      </c>
      <c r="CM89" s="31">
        <v>0</v>
      </c>
      <c r="CN89" s="22">
        <v>0</v>
      </c>
      <c r="CO89" s="22">
        <v>0</v>
      </c>
      <c r="CP89" s="22">
        <v>0</v>
      </c>
      <c r="CQ89" s="14">
        <f t="shared" si="120"/>
        <v>0</v>
      </c>
      <c r="CR89" s="31">
        <v>0</v>
      </c>
      <c r="CS89" s="22">
        <v>0</v>
      </c>
      <c r="CT89" s="22">
        <v>0</v>
      </c>
      <c r="CU89" s="22">
        <v>0</v>
      </c>
      <c r="CV89" s="14">
        <f t="shared" si="88"/>
        <v>0</v>
      </c>
      <c r="CW89" s="14">
        <f t="shared" si="89"/>
        <v>0</v>
      </c>
      <c r="CX89" s="14">
        <f t="shared" si="90"/>
        <v>0</v>
      </c>
      <c r="CY89" s="14">
        <f t="shared" si="91"/>
        <v>0</v>
      </c>
      <c r="CZ89" s="14">
        <f t="shared" si="92"/>
        <v>0</v>
      </c>
      <c r="DA89" s="14">
        <f t="shared" si="93"/>
        <v>0</v>
      </c>
      <c r="DB89" s="14">
        <f t="shared" si="94"/>
        <v>0</v>
      </c>
      <c r="DC89" s="14">
        <f t="shared" si="95"/>
        <v>0</v>
      </c>
      <c r="DD89" s="14">
        <f t="shared" si="96"/>
        <v>0</v>
      </c>
      <c r="DE89" s="14">
        <f t="shared" si="97"/>
        <v>0</v>
      </c>
      <c r="DF89" s="14">
        <f t="shared" si="98"/>
        <v>0</v>
      </c>
      <c r="DG89" s="157">
        <f t="shared" si="99"/>
        <v>0</v>
      </c>
      <c r="DH89" s="14">
        <f t="shared" si="100"/>
        <v>0</v>
      </c>
      <c r="DI89" s="14">
        <f t="shared" si="101"/>
        <v>0</v>
      </c>
      <c r="DJ89" s="14">
        <f t="shared" si="102"/>
        <v>0</v>
      </c>
      <c r="DK89" s="14">
        <f t="shared" si="103"/>
        <v>0</v>
      </c>
      <c r="DL89" s="14">
        <f t="shared" si="104"/>
        <v>0</v>
      </c>
      <c r="DM89" s="14">
        <f t="shared" si="105"/>
        <v>0</v>
      </c>
      <c r="DN89" s="14">
        <f t="shared" si="106"/>
        <v>0</v>
      </c>
      <c r="DO89" s="14">
        <f t="shared" si="107"/>
        <v>0</v>
      </c>
      <c r="DP89" s="14">
        <f t="shared" si="108"/>
        <v>0</v>
      </c>
      <c r="DQ89" s="14">
        <f t="shared" si="109"/>
        <v>0</v>
      </c>
      <c r="DR89" s="14">
        <f t="shared" si="110"/>
        <v>0</v>
      </c>
      <c r="DS89" s="14">
        <f t="shared" si="111"/>
        <v>0</v>
      </c>
      <c r="DT89" s="14">
        <f t="shared" si="112"/>
        <v>0</v>
      </c>
      <c r="DU89" s="14">
        <f t="shared" si="113"/>
        <v>0</v>
      </c>
      <c r="DV89" s="157">
        <f t="shared" si="114"/>
        <v>0</v>
      </c>
      <c r="DW89" s="14">
        <f t="shared" si="115"/>
        <v>0</v>
      </c>
      <c r="DX89" s="14">
        <f t="shared" si="116"/>
        <v>0</v>
      </c>
      <c r="DY89" s="14">
        <f t="shared" si="117"/>
        <v>0</v>
      </c>
      <c r="DZ89" s="14">
        <f t="shared" si="118"/>
        <v>0</v>
      </c>
      <c r="EA89" s="15" t="s">
        <v>71</v>
      </c>
      <c r="EB89" s="2"/>
      <c r="EC89" s="2"/>
    </row>
    <row r="90" spans="1:133" ht="56.25" x14ac:dyDescent="0.25">
      <c r="A90" s="154"/>
      <c r="B90" s="149"/>
      <c r="C90" s="16" t="s">
        <v>234</v>
      </c>
      <c r="D90" s="16" t="s">
        <v>235</v>
      </c>
      <c r="E90" s="16" t="s">
        <v>236</v>
      </c>
      <c r="F90" s="16"/>
      <c r="G90" s="16"/>
      <c r="H90" s="16"/>
      <c r="I90" s="16"/>
      <c r="J90" s="16"/>
      <c r="K90" s="16"/>
      <c r="L90" s="16"/>
      <c r="M90" s="16"/>
      <c r="N90" s="16"/>
      <c r="O90" s="16"/>
      <c r="P90" s="16"/>
      <c r="Q90" s="16"/>
      <c r="R90" s="16"/>
      <c r="S90" s="16"/>
      <c r="T90" s="16"/>
      <c r="U90" s="16"/>
      <c r="V90" s="16"/>
      <c r="W90" s="16"/>
      <c r="X90" s="16"/>
      <c r="Y90" s="16"/>
      <c r="Z90" s="16"/>
      <c r="AA90" s="16" t="s">
        <v>237</v>
      </c>
      <c r="AB90" s="16" t="s">
        <v>238</v>
      </c>
      <c r="AC90" s="17" t="s">
        <v>239</v>
      </c>
      <c r="AD90" s="16"/>
      <c r="AE90" s="16"/>
      <c r="AF90" s="17"/>
      <c r="AG90" s="16"/>
      <c r="AH90" s="16"/>
      <c r="AI90" s="17"/>
      <c r="AJ90" s="151"/>
      <c r="AK90" s="21" t="s">
        <v>232</v>
      </c>
      <c r="AL90" s="21" t="s">
        <v>233</v>
      </c>
      <c r="AM90" s="21" t="s">
        <v>69</v>
      </c>
      <c r="AN90" s="21" t="s">
        <v>70</v>
      </c>
      <c r="AO90" s="31">
        <v>1056268.58</v>
      </c>
      <c r="AP90" s="22">
        <v>1056268.58</v>
      </c>
      <c r="AQ90" s="22">
        <v>0</v>
      </c>
      <c r="AR90" s="22">
        <v>0</v>
      </c>
      <c r="AS90" s="22">
        <v>0</v>
      </c>
      <c r="AT90" s="22">
        <v>0</v>
      </c>
      <c r="AU90" s="22">
        <v>0</v>
      </c>
      <c r="AV90" s="22">
        <v>0</v>
      </c>
      <c r="AW90" s="14">
        <f t="shared" si="79"/>
        <v>1056268.58</v>
      </c>
      <c r="AX90" s="14">
        <f t="shared" si="80"/>
        <v>1056268.58</v>
      </c>
      <c r="AY90" s="31">
        <v>1649440.98</v>
      </c>
      <c r="AZ90" s="22">
        <v>0</v>
      </c>
      <c r="BA90" s="22">
        <v>0</v>
      </c>
      <c r="BB90" s="22">
        <v>0</v>
      </c>
      <c r="BC90" s="14">
        <f t="shared" si="81"/>
        <v>1649440.98</v>
      </c>
      <c r="BD90" s="31">
        <v>1906273</v>
      </c>
      <c r="BE90" s="22">
        <v>0</v>
      </c>
      <c r="BF90" s="22">
        <v>0</v>
      </c>
      <c r="BG90" s="22">
        <v>0</v>
      </c>
      <c r="BH90" s="14">
        <f t="shared" si="119"/>
        <v>1906273</v>
      </c>
      <c r="BI90" s="31">
        <v>1941372</v>
      </c>
      <c r="BJ90" s="22">
        <v>0</v>
      </c>
      <c r="BK90" s="22">
        <v>0</v>
      </c>
      <c r="BL90" s="22">
        <v>0</v>
      </c>
      <c r="BM90" s="14">
        <f t="shared" si="121"/>
        <v>1941372</v>
      </c>
      <c r="BN90" s="31">
        <v>1941372</v>
      </c>
      <c r="BO90" s="14">
        <f t="shared" si="82"/>
        <v>0</v>
      </c>
      <c r="BP90" s="14">
        <f t="shared" si="83"/>
        <v>0</v>
      </c>
      <c r="BQ90" s="22">
        <v>0</v>
      </c>
      <c r="BR90" s="14">
        <f t="shared" si="84"/>
        <v>1941372</v>
      </c>
      <c r="BS90" s="22">
        <v>1056268.58</v>
      </c>
      <c r="BT90" s="22">
        <v>1056268.58</v>
      </c>
      <c r="BU90" s="22">
        <v>0</v>
      </c>
      <c r="BV90" s="22">
        <v>0</v>
      </c>
      <c r="BW90" s="22">
        <v>0</v>
      </c>
      <c r="BX90" s="22">
        <v>0</v>
      </c>
      <c r="BY90" s="22">
        <v>0</v>
      </c>
      <c r="BZ90" s="22">
        <v>0</v>
      </c>
      <c r="CA90" s="14">
        <f t="shared" si="85"/>
        <v>1056268.58</v>
      </c>
      <c r="CB90" s="14">
        <f t="shared" si="86"/>
        <v>1056268.58</v>
      </c>
      <c r="CC90" s="31">
        <v>1649440.98</v>
      </c>
      <c r="CD90" s="22">
        <v>0</v>
      </c>
      <c r="CE90" s="22">
        <v>0</v>
      </c>
      <c r="CF90" s="22">
        <v>0</v>
      </c>
      <c r="CG90" s="14">
        <f t="shared" si="122"/>
        <v>1649440.98</v>
      </c>
      <c r="CH90" s="31">
        <v>1906273</v>
      </c>
      <c r="CI90" s="22">
        <v>0</v>
      </c>
      <c r="CJ90" s="22">
        <v>0</v>
      </c>
      <c r="CK90" s="22">
        <v>0</v>
      </c>
      <c r="CL90" s="14">
        <f t="shared" si="87"/>
        <v>1906273</v>
      </c>
      <c r="CM90" s="31">
        <v>1941372</v>
      </c>
      <c r="CN90" s="22">
        <v>0</v>
      </c>
      <c r="CO90" s="22">
        <v>0</v>
      </c>
      <c r="CP90" s="22">
        <v>0</v>
      </c>
      <c r="CQ90" s="14">
        <f t="shared" si="120"/>
        <v>1941372</v>
      </c>
      <c r="CR90" s="31">
        <v>1941372</v>
      </c>
      <c r="CS90" s="22">
        <v>0</v>
      </c>
      <c r="CT90" s="22">
        <v>0</v>
      </c>
      <c r="CU90" s="22">
        <v>0</v>
      </c>
      <c r="CV90" s="14">
        <f t="shared" si="88"/>
        <v>1941372</v>
      </c>
      <c r="CW90" s="14">
        <f t="shared" si="89"/>
        <v>1056268.58</v>
      </c>
      <c r="CX90" s="14">
        <f t="shared" si="90"/>
        <v>0</v>
      </c>
      <c r="CY90" s="14">
        <f t="shared" si="91"/>
        <v>0</v>
      </c>
      <c r="CZ90" s="14">
        <f t="shared" si="92"/>
        <v>0</v>
      </c>
      <c r="DA90" s="14">
        <f t="shared" si="93"/>
        <v>1056268.58</v>
      </c>
      <c r="DB90" s="14">
        <f t="shared" si="94"/>
        <v>1649440.98</v>
      </c>
      <c r="DC90" s="14">
        <f t="shared" si="95"/>
        <v>0</v>
      </c>
      <c r="DD90" s="14">
        <f t="shared" si="96"/>
        <v>0</v>
      </c>
      <c r="DE90" s="14">
        <f t="shared" si="97"/>
        <v>0</v>
      </c>
      <c r="DF90" s="14">
        <f t="shared" si="98"/>
        <v>1649440.98</v>
      </c>
      <c r="DG90" s="157">
        <v>1906273</v>
      </c>
      <c r="DH90" s="14">
        <f t="shared" si="100"/>
        <v>0</v>
      </c>
      <c r="DI90" s="14">
        <f t="shared" si="101"/>
        <v>0</v>
      </c>
      <c r="DJ90" s="14">
        <f t="shared" si="102"/>
        <v>0</v>
      </c>
      <c r="DK90" s="14">
        <f>DG90</f>
        <v>1906273</v>
      </c>
      <c r="DL90" s="14">
        <f t="shared" si="104"/>
        <v>1056268.58</v>
      </c>
      <c r="DM90" s="14">
        <f t="shared" si="105"/>
        <v>0</v>
      </c>
      <c r="DN90" s="14">
        <f t="shared" si="106"/>
        <v>0</v>
      </c>
      <c r="DO90" s="14">
        <f t="shared" si="107"/>
        <v>0</v>
      </c>
      <c r="DP90" s="14">
        <f t="shared" si="108"/>
        <v>1056268.58</v>
      </c>
      <c r="DQ90" s="14">
        <f t="shared" si="109"/>
        <v>1649440.98</v>
      </c>
      <c r="DR90" s="14">
        <f t="shared" si="110"/>
        <v>0</v>
      </c>
      <c r="DS90" s="14">
        <f t="shared" si="111"/>
        <v>0</v>
      </c>
      <c r="DT90" s="14">
        <f t="shared" si="112"/>
        <v>0</v>
      </c>
      <c r="DU90" s="14">
        <f t="shared" si="113"/>
        <v>1649440.98</v>
      </c>
      <c r="DV90" s="157">
        <f t="shared" si="114"/>
        <v>1906273</v>
      </c>
      <c r="DW90" s="14">
        <f t="shared" si="115"/>
        <v>0</v>
      </c>
      <c r="DX90" s="14">
        <f t="shared" si="116"/>
        <v>0</v>
      </c>
      <c r="DY90" s="14">
        <f t="shared" si="117"/>
        <v>0</v>
      </c>
      <c r="DZ90" s="14">
        <f t="shared" si="118"/>
        <v>1906273</v>
      </c>
      <c r="EA90" s="15" t="s">
        <v>71</v>
      </c>
      <c r="EB90" s="23" t="s">
        <v>75</v>
      </c>
      <c r="EC90" s="2"/>
    </row>
    <row r="91" spans="1:133" ht="45" x14ac:dyDescent="0.25">
      <c r="A91" s="154"/>
      <c r="B91" s="149"/>
      <c r="C91" s="16"/>
      <c r="D91" s="16"/>
      <c r="E91" s="16"/>
      <c r="F91" s="16"/>
      <c r="G91" s="16"/>
      <c r="H91" s="16"/>
      <c r="I91" s="16"/>
      <c r="J91" s="16"/>
      <c r="K91" s="16"/>
      <c r="L91" s="16"/>
      <c r="M91" s="16"/>
      <c r="N91" s="16"/>
      <c r="O91" s="16"/>
      <c r="P91" s="16"/>
      <c r="Q91" s="16"/>
      <c r="R91" s="16"/>
      <c r="S91" s="16"/>
      <c r="T91" s="16"/>
      <c r="U91" s="16"/>
      <c r="V91" s="16"/>
      <c r="W91" s="16"/>
      <c r="X91" s="16"/>
      <c r="Y91" s="16"/>
      <c r="Z91" s="16"/>
      <c r="AA91" s="16" t="s">
        <v>162</v>
      </c>
      <c r="AB91" s="16" t="s">
        <v>163</v>
      </c>
      <c r="AC91" s="17" t="s">
        <v>164</v>
      </c>
      <c r="AD91" s="16"/>
      <c r="AE91" s="16"/>
      <c r="AF91" s="17"/>
      <c r="AG91" s="16"/>
      <c r="AH91" s="16"/>
      <c r="AI91" s="17"/>
      <c r="AJ91" s="151"/>
      <c r="AK91" s="21" t="s">
        <v>232</v>
      </c>
      <c r="AL91" s="21" t="s">
        <v>233</v>
      </c>
      <c r="AM91" s="21" t="s">
        <v>69</v>
      </c>
      <c r="AN91" s="21" t="s">
        <v>96</v>
      </c>
      <c r="AO91" s="31">
        <v>526712.5</v>
      </c>
      <c r="AP91" s="22">
        <v>526712.5</v>
      </c>
      <c r="AQ91" s="22">
        <v>0</v>
      </c>
      <c r="AR91" s="22">
        <v>0</v>
      </c>
      <c r="AS91" s="22">
        <v>0</v>
      </c>
      <c r="AT91" s="22">
        <v>0</v>
      </c>
      <c r="AU91" s="22">
        <v>0</v>
      </c>
      <c r="AV91" s="22">
        <v>0</v>
      </c>
      <c r="AW91" s="14">
        <f t="shared" si="79"/>
        <v>526712.5</v>
      </c>
      <c r="AX91" s="14">
        <f t="shared" si="80"/>
        <v>526712.5</v>
      </c>
      <c r="AY91" s="31">
        <v>439111</v>
      </c>
      <c r="AZ91" s="22">
        <v>0</v>
      </c>
      <c r="BA91" s="22">
        <v>0</v>
      </c>
      <c r="BB91" s="22">
        <v>0</v>
      </c>
      <c r="BC91" s="14">
        <f t="shared" si="81"/>
        <v>439111</v>
      </c>
      <c r="BD91" s="31">
        <v>0</v>
      </c>
      <c r="BE91" s="22">
        <v>0</v>
      </c>
      <c r="BF91" s="22">
        <v>0</v>
      </c>
      <c r="BG91" s="22">
        <v>0</v>
      </c>
      <c r="BH91" s="14">
        <f t="shared" si="119"/>
        <v>0</v>
      </c>
      <c r="BI91" s="31">
        <v>0</v>
      </c>
      <c r="BJ91" s="22">
        <v>0</v>
      </c>
      <c r="BK91" s="22">
        <v>0</v>
      </c>
      <c r="BL91" s="22">
        <v>0</v>
      </c>
      <c r="BM91" s="14">
        <f t="shared" si="121"/>
        <v>0</v>
      </c>
      <c r="BN91" s="31">
        <v>0</v>
      </c>
      <c r="BO91" s="14">
        <f t="shared" si="82"/>
        <v>0</v>
      </c>
      <c r="BP91" s="14">
        <f t="shared" si="83"/>
        <v>0</v>
      </c>
      <c r="BQ91" s="22">
        <v>0</v>
      </c>
      <c r="BR91" s="14">
        <f t="shared" si="84"/>
        <v>0</v>
      </c>
      <c r="BS91" s="22">
        <v>526712.5</v>
      </c>
      <c r="BT91" s="22">
        <v>526712.5</v>
      </c>
      <c r="BU91" s="22">
        <v>0</v>
      </c>
      <c r="BV91" s="22">
        <v>0</v>
      </c>
      <c r="BW91" s="22">
        <v>0</v>
      </c>
      <c r="BX91" s="22">
        <v>0</v>
      </c>
      <c r="BY91" s="22">
        <v>0</v>
      </c>
      <c r="BZ91" s="22">
        <v>0</v>
      </c>
      <c r="CA91" s="14">
        <f t="shared" si="85"/>
        <v>526712.5</v>
      </c>
      <c r="CB91" s="14">
        <f t="shared" si="86"/>
        <v>526712.5</v>
      </c>
      <c r="CC91" s="31">
        <v>439111</v>
      </c>
      <c r="CD91" s="22">
        <v>0</v>
      </c>
      <c r="CE91" s="22">
        <v>0</v>
      </c>
      <c r="CF91" s="22">
        <v>0</v>
      </c>
      <c r="CG91" s="14">
        <f t="shared" si="122"/>
        <v>439111</v>
      </c>
      <c r="CH91" s="31">
        <v>0</v>
      </c>
      <c r="CI91" s="22">
        <v>0</v>
      </c>
      <c r="CJ91" s="22">
        <v>0</v>
      </c>
      <c r="CK91" s="22">
        <v>0</v>
      </c>
      <c r="CL91" s="14">
        <f t="shared" si="87"/>
        <v>0</v>
      </c>
      <c r="CM91" s="31">
        <v>0</v>
      </c>
      <c r="CN91" s="22">
        <v>0</v>
      </c>
      <c r="CO91" s="22">
        <v>0</v>
      </c>
      <c r="CP91" s="22">
        <v>0</v>
      </c>
      <c r="CQ91" s="14">
        <f t="shared" si="120"/>
        <v>0</v>
      </c>
      <c r="CR91" s="31">
        <v>0</v>
      </c>
      <c r="CS91" s="22">
        <v>0</v>
      </c>
      <c r="CT91" s="22">
        <v>0</v>
      </c>
      <c r="CU91" s="22">
        <v>0</v>
      </c>
      <c r="CV91" s="14">
        <f t="shared" si="88"/>
        <v>0</v>
      </c>
      <c r="CW91" s="14">
        <f t="shared" si="89"/>
        <v>526712.5</v>
      </c>
      <c r="CX91" s="14">
        <f t="shared" si="90"/>
        <v>0</v>
      </c>
      <c r="CY91" s="14">
        <f t="shared" si="91"/>
        <v>0</v>
      </c>
      <c r="CZ91" s="14">
        <f t="shared" si="92"/>
        <v>0</v>
      </c>
      <c r="DA91" s="14">
        <f t="shared" si="93"/>
        <v>526712.5</v>
      </c>
      <c r="DB91" s="14">
        <f t="shared" si="94"/>
        <v>439111</v>
      </c>
      <c r="DC91" s="14">
        <f t="shared" si="95"/>
        <v>0</v>
      </c>
      <c r="DD91" s="14">
        <f t="shared" si="96"/>
        <v>0</v>
      </c>
      <c r="DE91" s="14">
        <f t="shared" si="97"/>
        <v>0</v>
      </c>
      <c r="DF91" s="14">
        <f t="shared" si="98"/>
        <v>439111</v>
      </c>
      <c r="DG91" s="157">
        <v>0</v>
      </c>
      <c r="DH91" s="14">
        <f t="shared" si="100"/>
        <v>0</v>
      </c>
      <c r="DI91" s="14">
        <f t="shared" si="101"/>
        <v>0</v>
      </c>
      <c r="DJ91" s="14">
        <f t="shared" si="102"/>
        <v>0</v>
      </c>
      <c r="DK91" s="14">
        <f>DG91</f>
        <v>0</v>
      </c>
      <c r="DL91" s="14">
        <f t="shared" si="104"/>
        <v>526712.5</v>
      </c>
      <c r="DM91" s="14">
        <f t="shared" si="105"/>
        <v>0</v>
      </c>
      <c r="DN91" s="14">
        <f t="shared" si="106"/>
        <v>0</v>
      </c>
      <c r="DO91" s="14">
        <f t="shared" si="107"/>
        <v>0</v>
      </c>
      <c r="DP91" s="14">
        <f t="shared" si="108"/>
        <v>526712.5</v>
      </c>
      <c r="DQ91" s="14">
        <f t="shared" si="109"/>
        <v>439111</v>
      </c>
      <c r="DR91" s="14">
        <f t="shared" si="110"/>
        <v>0</v>
      </c>
      <c r="DS91" s="14">
        <f t="shared" si="111"/>
        <v>0</v>
      </c>
      <c r="DT91" s="14">
        <f t="shared" si="112"/>
        <v>0</v>
      </c>
      <c r="DU91" s="14">
        <f t="shared" si="113"/>
        <v>439111</v>
      </c>
      <c r="DV91" s="157">
        <f t="shared" si="114"/>
        <v>0</v>
      </c>
      <c r="DW91" s="14">
        <f t="shared" si="115"/>
        <v>0</v>
      </c>
      <c r="DX91" s="14">
        <f t="shared" si="116"/>
        <v>0</v>
      </c>
      <c r="DY91" s="14">
        <f t="shared" si="117"/>
        <v>0</v>
      </c>
      <c r="DZ91" s="14">
        <f t="shared" si="118"/>
        <v>0</v>
      </c>
      <c r="EA91" s="15" t="s">
        <v>71</v>
      </c>
      <c r="EB91" s="23" t="s">
        <v>98</v>
      </c>
      <c r="EC91" s="2"/>
    </row>
    <row r="92" spans="1:133" x14ac:dyDescent="0.25">
      <c r="A92" s="154"/>
      <c r="B92" s="149"/>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7"/>
      <c r="AD92" s="16"/>
      <c r="AE92" s="16"/>
      <c r="AF92" s="17"/>
      <c r="AG92" s="16"/>
      <c r="AH92" s="16"/>
      <c r="AI92" s="17"/>
      <c r="AJ92" s="151"/>
      <c r="AK92" s="21" t="s">
        <v>232</v>
      </c>
      <c r="AL92" s="21" t="s">
        <v>233</v>
      </c>
      <c r="AM92" s="21" t="s">
        <v>69</v>
      </c>
      <c r="AN92" s="21" t="s">
        <v>125</v>
      </c>
      <c r="AO92" s="31">
        <v>0</v>
      </c>
      <c r="AP92" s="22">
        <v>0</v>
      </c>
      <c r="AQ92" s="22">
        <v>0</v>
      </c>
      <c r="AR92" s="22">
        <v>0</v>
      </c>
      <c r="AS92" s="22">
        <v>0</v>
      </c>
      <c r="AT92" s="22">
        <v>0</v>
      </c>
      <c r="AU92" s="22">
        <v>0</v>
      </c>
      <c r="AV92" s="22">
        <v>0</v>
      </c>
      <c r="AW92" s="14">
        <f t="shared" si="79"/>
        <v>0</v>
      </c>
      <c r="AX92" s="14">
        <f t="shared" si="80"/>
        <v>0</v>
      </c>
      <c r="AY92" s="31">
        <v>0</v>
      </c>
      <c r="AZ92" s="22">
        <v>0</v>
      </c>
      <c r="BA92" s="22">
        <v>0</v>
      </c>
      <c r="BB92" s="22">
        <v>0</v>
      </c>
      <c r="BC92" s="14">
        <f t="shared" si="81"/>
        <v>0</v>
      </c>
      <c r="BD92" s="31">
        <v>0</v>
      </c>
      <c r="BE92" s="22">
        <v>0</v>
      </c>
      <c r="BF92" s="22">
        <v>0</v>
      </c>
      <c r="BG92" s="22">
        <v>0</v>
      </c>
      <c r="BH92" s="14">
        <f t="shared" si="119"/>
        <v>0</v>
      </c>
      <c r="BI92" s="31">
        <v>0</v>
      </c>
      <c r="BJ92" s="22">
        <v>0</v>
      </c>
      <c r="BK92" s="22">
        <v>0</v>
      </c>
      <c r="BL92" s="22">
        <v>0</v>
      </c>
      <c r="BM92" s="14">
        <f t="shared" si="121"/>
        <v>0</v>
      </c>
      <c r="BN92" s="31">
        <v>0</v>
      </c>
      <c r="BO92" s="14">
        <f t="shared" si="82"/>
        <v>0</v>
      </c>
      <c r="BP92" s="14">
        <f t="shared" si="83"/>
        <v>0</v>
      </c>
      <c r="BQ92" s="22">
        <v>0</v>
      </c>
      <c r="BR92" s="14">
        <f t="shared" si="84"/>
        <v>0</v>
      </c>
      <c r="BS92" s="22">
        <v>0</v>
      </c>
      <c r="BT92" s="22">
        <v>0</v>
      </c>
      <c r="BU92" s="22">
        <v>0</v>
      </c>
      <c r="BV92" s="22">
        <v>0</v>
      </c>
      <c r="BW92" s="22">
        <v>0</v>
      </c>
      <c r="BX92" s="22">
        <v>0</v>
      </c>
      <c r="BY92" s="22">
        <v>0</v>
      </c>
      <c r="BZ92" s="22">
        <v>0</v>
      </c>
      <c r="CA92" s="14">
        <f t="shared" si="85"/>
        <v>0</v>
      </c>
      <c r="CB92" s="14">
        <f t="shared" si="86"/>
        <v>0</v>
      </c>
      <c r="CC92" s="31">
        <v>0</v>
      </c>
      <c r="CD92" s="22">
        <v>0</v>
      </c>
      <c r="CE92" s="22">
        <v>0</v>
      </c>
      <c r="CF92" s="22">
        <v>0</v>
      </c>
      <c r="CG92" s="14">
        <f t="shared" si="122"/>
        <v>0</v>
      </c>
      <c r="CH92" s="31">
        <v>0</v>
      </c>
      <c r="CI92" s="22">
        <v>0</v>
      </c>
      <c r="CJ92" s="22">
        <v>0</v>
      </c>
      <c r="CK92" s="22">
        <v>0</v>
      </c>
      <c r="CL92" s="14">
        <f t="shared" si="87"/>
        <v>0</v>
      </c>
      <c r="CM92" s="31">
        <v>0</v>
      </c>
      <c r="CN92" s="22">
        <v>0</v>
      </c>
      <c r="CO92" s="22">
        <v>0</v>
      </c>
      <c r="CP92" s="22">
        <v>0</v>
      </c>
      <c r="CQ92" s="14">
        <f t="shared" si="120"/>
        <v>0</v>
      </c>
      <c r="CR92" s="31">
        <v>0</v>
      </c>
      <c r="CS92" s="22">
        <v>0</v>
      </c>
      <c r="CT92" s="22">
        <v>0</v>
      </c>
      <c r="CU92" s="22">
        <v>0</v>
      </c>
      <c r="CV92" s="14">
        <f t="shared" si="88"/>
        <v>0</v>
      </c>
      <c r="CW92" s="14">
        <f t="shared" si="89"/>
        <v>0</v>
      </c>
      <c r="CX92" s="14">
        <f t="shared" si="90"/>
        <v>0</v>
      </c>
      <c r="CY92" s="14">
        <f t="shared" si="91"/>
        <v>0</v>
      </c>
      <c r="CZ92" s="14">
        <f t="shared" si="92"/>
        <v>0</v>
      </c>
      <c r="DA92" s="14">
        <f t="shared" si="93"/>
        <v>0</v>
      </c>
      <c r="DB92" s="14">
        <f t="shared" si="94"/>
        <v>0</v>
      </c>
      <c r="DC92" s="14">
        <f t="shared" si="95"/>
        <v>0</v>
      </c>
      <c r="DD92" s="14">
        <f t="shared" si="96"/>
        <v>0</v>
      </c>
      <c r="DE92" s="14">
        <f t="shared" si="97"/>
        <v>0</v>
      </c>
      <c r="DF92" s="14">
        <f t="shared" si="98"/>
        <v>0</v>
      </c>
      <c r="DG92" s="157">
        <f t="shared" si="99"/>
        <v>0</v>
      </c>
      <c r="DH92" s="14">
        <f t="shared" si="100"/>
        <v>0</v>
      </c>
      <c r="DI92" s="14">
        <f t="shared" si="101"/>
        <v>0</v>
      </c>
      <c r="DJ92" s="14">
        <f t="shared" si="102"/>
        <v>0</v>
      </c>
      <c r="DK92" s="14">
        <f t="shared" si="103"/>
        <v>0</v>
      </c>
      <c r="DL92" s="14">
        <f t="shared" si="104"/>
        <v>0</v>
      </c>
      <c r="DM92" s="14">
        <f t="shared" si="105"/>
        <v>0</v>
      </c>
      <c r="DN92" s="14">
        <f t="shared" si="106"/>
        <v>0</v>
      </c>
      <c r="DO92" s="14">
        <f t="shared" si="107"/>
        <v>0</v>
      </c>
      <c r="DP92" s="14">
        <f t="shared" si="108"/>
        <v>0</v>
      </c>
      <c r="DQ92" s="14">
        <f t="shared" si="109"/>
        <v>0</v>
      </c>
      <c r="DR92" s="14">
        <f t="shared" si="110"/>
        <v>0</v>
      </c>
      <c r="DS92" s="14">
        <f t="shared" si="111"/>
        <v>0</v>
      </c>
      <c r="DT92" s="14">
        <f t="shared" si="112"/>
        <v>0</v>
      </c>
      <c r="DU92" s="14">
        <f t="shared" si="113"/>
        <v>0</v>
      </c>
      <c r="DV92" s="157">
        <f t="shared" si="114"/>
        <v>0</v>
      </c>
      <c r="DW92" s="14">
        <f t="shared" si="115"/>
        <v>0</v>
      </c>
      <c r="DX92" s="14">
        <f t="shared" si="116"/>
        <v>0</v>
      </c>
      <c r="DY92" s="14">
        <f t="shared" si="117"/>
        <v>0</v>
      </c>
      <c r="DZ92" s="14">
        <f t="shared" si="118"/>
        <v>0</v>
      </c>
      <c r="EA92" s="15" t="s">
        <v>71</v>
      </c>
      <c r="EB92" s="23" t="s">
        <v>101</v>
      </c>
      <c r="EC92" s="2"/>
    </row>
    <row r="93" spans="1:133" x14ac:dyDescent="0.25">
      <c r="A93" s="154"/>
      <c r="B93" s="149"/>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7"/>
      <c r="AD93" s="16"/>
      <c r="AE93" s="16"/>
      <c r="AF93" s="17"/>
      <c r="AG93" s="16"/>
      <c r="AH93" s="16"/>
      <c r="AI93" s="17"/>
      <c r="AJ93" s="151"/>
      <c r="AK93" s="21" t="s">
        <v>232</v>
      </c>
      <c r="AL93" s="21" t="s">
        <v>240</v>
      </c>
      <c r="AM93" s="21" t="s">
        <v>128</v>
      </c>
      <c r="AN93" s="21" t="s">
        <v>70</v>
      </c>
      <c r="AO93" s="31">
        <v>1741403.89</v>
      </c>
      <c r="AP93" s="22">
        <v>1741403.89</v>
      </c>
      <c r="AQ93" s="22">
        <v>0</v>
      </c>
      <c r="AR93" s="22">
        <v>0</v>
      </c>
      <c r="AS93" s="22">
        <v>1732871.01</v>
      </c>
      <c r="AT93" s="22">
        <v>1732871.01</v>
      </c>
      <c r="AU93" s="22">
        <v>0</v>
      </c>
      <c r="AV93" s="22">
        <v>0</v>
      </c>
      <c r="AW93" s="14">
        <f t="shared" si="79"/>
        <v>8532.8799999998882</v>
      </c>
      <c r="AX93" s="14">
        <f t="shared" si="80"/>
        <v>8532.8799999998882</v>
      </c>
      <c r="AY93" s="31">
        <v>4607155.17</v>
      </c>
      <c r="AZ93" s="22">
        <v>0</v>
      </c>
      <c r="BA93" s="22">
        <v>4598862.29</v>
      </c>
      <c r="BB93" s="22">
        <v>0</v>
      </c>
      <c r="BC93" s="14">
        <f t="shared" si="81"/>
        <v>8292.8799999998882</v>
      </c>
      <c r="BD93" s="31">
        <v>0</v>
      </c>
      <c r="BE93" s="22">
        <v>0</v>
      </c>
      <c r="BF93" s="22">
        <v>0</v>
      </c>
      <c r="BG93" s="22">
        <v>0</v>
      </c>
      <c r="BH93" s="14">
        <f t="shared" si="119"/>
        <v>0</v>
      </c>
      <c r="BI93" s="31">
        <v>0</v>
      </c>
      <c r="BJ93" s="22">
        <v>0</v>
      </c>
      <c r="BK93" s="22">
        <v>0</v>
      </c>
      <c r="BL93" s="22">
        <v>0</v>
      </c>
      <c r="BM93" s="14">
        <f t="shared" si="121"/>
        <v>0</v>
      </c>
      <c r="BN93" s="31">
        <v>0</v>
      </c>
      <c r="BO93" s="14">
        <f t="shared" si="82"/>
        <v>0</v>
      </c>
      <c r="BP93" s="14">
        <f t="shared" si="83"/>
        <v>0</v>
      </c>
      <c r="BQ93" s="22">
        <v>0</v>
      </c>
      <c r="BR93" s="14">
        <f t="shared" si="84"/>
        <v>0</v>
      </c>
      <c r="BS93" s="22">
        <v>1741403.89</v>
      </c>
      <c r="BT93" s="22">
        <v>1741403.89</v>
      </c>
      <c r="BU93" s="22">
        <v>0</v>
      </c>
      <c r="BV93" s="22">
        <v>0</v>
      </c>
      <c r="BW93" s="22">
        <v>1732871.01</v>
      </c>
      <c r="BX93" s="22">
        <v>1732871.01</v>
      </c>
      <c r="BY93" s="22">
        <v>0</v>
      </c>
      <c r="BZ93" s="22">
        <v>0</v>
      </c>
      <c r="CA93" s="14">
        <f t="shared" si="85"/>
        <v>8532.8799999998882</v>
      </c>
      <c r="CB93" s="14">
        <f t="shared" si="86"/>
        <v>8532.8799999998882</v>
      </c>
      <c r="CC93" s="31">
        <v>4607155.17</v>
      </c>
      <c r="CD93" s="22">
        <v>0</v>
      </c>
      <c r="CE93" s="22">
        <v>4598862.29</v>
      </c>
      <c r="CF93" s="22">
        <v>0</v>
      </c>
      <c r="CG93" s="14">
        <f t="shared" si="122"/>
        <v>8292.8799999998882</v>
      </c>
      <c r="CH93" s="31">
        <v>0</v>
      </c>
      <c r="CI93" s="22">
        <v>0</v>
      </c>
      <c r="CJ93" s="22">
        <v>0</v>
      </c>
      <c r="CK93" s="22">
        <v>0</v>
      </c>
      <c r="CL93" s="14">
        <f t="shared" si="87"/>
        <v>0</v>
      </c>
      <c r="CM93" s="31">
        <v>0</v>
      </c>
      <c r="CN93" s="22">
        <v>0</v>
      </c>
      <c r="CO93" s="22">
        <v>0</v>
      </c>
      <c r="CP93" s="22">
        <v>0</v>
      </c>
      <c r="CQ93" s="14">
        <f t="shared" si="120"/>
        <v>0</v>
      </c>
      <c r="CR93" s="31">
        <v>0</v>
      </c>
      <c r="CS93" s="22">
        <v>0</v>
      </c>
      <c r="CT93" s="22">
        <v>0</v>
      </c>
      <c r="CU93" s="22">
        <v>0</v>
      </c>
      <c r="CV93" s="14">
        <f t="shared" si="88"/>
        <v>0</v>
      </c>
      <c r="CW93" s="14">
        <f t="shared" si="89"/>
        <v>1741403.89</v>
      </c>
      <c r="CX93" s="14">
        <f t="shared" si="90"/>
        <v>0</v>
      </c>
      <c r="CY93" s="14">
        <f t="shared" si="91"/>
        <v>1732871.01</v>
      </c>
      <c r="CZ93" s="14">
        <f t="shared" si="92"/>
        <v>0</v>
      </c>
      <c r="DA93" s="14">
        <f t="shared" si="93"/>
        <v>8532.8799999998882</v>
      </c>
      <c r="DB93" s="14">
        <f t="shared" si="94"/>
        <v>4607155.17</v>
      </c>
      <c r="DC93" s="14">
        <f t="shared" si="95"/>
        <v>0</v>
      </c>
      <c r="DD93" s="14">
        <f t="shared" si="96"/>
        <v>4598862.29</v>
      </c>
      <c r="DE93" s="14">
        <f t="shared" si="97"/>
        <v>0</v>
      </c>
      <c r="DF93" s="14">
        <f t="shared" si="98"/>
        <v>8292.8799999998882</v>
      </c>
      <c r="DG93" s="157">
        <f t="shared" si="99"/>
        <v>0</v>
      </c>
      <c r="DH93" s="14">
        <f t="shared" si="100"/>
        <v>0</v>
      </c>
      <c r="DI93" s="14">
        <f t="shared" si="101"/>
        <v>0</v>
      </c>
      <c r="DJ93" s="14">
        <f t="shared" si="102"/>
        <v>0</v>
      </c>
      <c r="DK93" s="14">
        <f t="shared" si="103"/>
        <v>0</v>
      </c>
      <c r="DL93" s="14">
        <f t="shared" si="104"/>
        <v>1741403.89</v>
      </c>
      <c r="DM93" s="14">
        <f t="shared" si="105"/>
        <v>0</v>
      </c>
      <c r="DN93" s="14">
        <f t="shared" si="106"/>
        <v>1732871.01</v>
      </c>
      <c r="DO93" s="14">
        <f t="shared" si="107"/>
        <v>0</v>
      </c>
      <c r="DP93" s="14">
        <f t="shared" si="108"/>
        <v>8532.8799999998882</v>
      </c>
      <c r="DQ93" s="14">
        <f t="shared" si="109"/>
        <v>4607155.17</v>
      </c>
      <c r="DR93" s="14">
        <f t="shared" si="110"/>
        <v>0</v>
      </c>
      <c r="DS93" s="14">
        <f t="shared" si="111"/>
        <v>4598862.29</v>
      </c>
      <c r="DT93" s="14">
        <f t="shared" si="112"/>
        <v>0</v>
      </c>
      <c r="DU93" s="14">
        <f t="shared" si="113"/>
        <v>8292.8799999998882</v>
      </c>
      <c r="DV93" s="157">
        <f t="shared" si="114"/>
        <v>0</v>
      </c>
      <c r="DW93" s="14">
        <f t="shared" si="115"/>
        <v>0</v>
      </c>
      <c r="DX93" s="14">
        <f t="shared" si="116"/>
        <v>0</v>
      </c>
      <c r="DY93" s="14">
        <f t="shared" si="117"/>
        <v>0</v>
      </c>
      <c r="DZ93" s="14">
        <f t="shared" si="118"/>
        <v>0</v>
      </c>
      <c r="EA93" s="15" t="s">
        <v>71</v>
      </c>
      <c r="EB93" s="23" t="s">
        <v>103</v>
      </c>
      <c r="EC93" s="2"/>
    </row>
    <row r="94" spans="1:133" x14ac:dyDescent="0.25">
      <c r="A94" s="153"/>
      <c r="B94" s="149"/>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7"/>
      <c r="AD94" s="16"/>
      <c r="AE94" s="16"/>
      <c r="AF94" s="17"/>
      <c r="AG94" s="16"/>
      <c r="AH94" s="16"/>
      <c r="AI94" s="17"/>
      <c r="AJ94" s="151"/>
      <c r="AK94" s="21" t="s">
        <v>232</v>
      </c>
      <c r="AL94" s="21" t="s">
        <v>240</v>
      </c>
      <c r="AM94" s="21" t="s">
        <v>69</v>
      </c>
      <c r="AN94" s="21" t="s">
        <v>70</v>
      </c>
      <c r="AO94" s="31">
        <v>0</v>
      </c>
      <c r="AP94" s="22">
        <v>0</v>
      </c>
      <c r="AQ94" s="22">
        <v>0</v>
      </c>
      <c r="AR94" s="22">
        <v>0</v>
      </c>
      <c r="AS94" s="22">
        <v>0</v>
      </c>
      <c r="AT94" s="22">
        <v>0</v>
      </c>
      <c r="AU94" s="22">
        <v>0</v>
      </c>
      <c r="AV94" s="22">
        <v>0</v>
      </c>
      <c r="AW94" s="14">
        <f t="shared" si="79"/>
        <v>0</v>
      </c>
      <c r="AX94" s="14">
        <f t="shared" si="80"/>
        <v>0</v>
      </c>
      <c r="AY94" s="31">
        <v>0</v>
      </c>
      <c r="AZ94" s="22">
        <v>0</v>
      </c>
      <c r="BA94" s="22">
        <v>0</v>
      </c>
      <c r="BB94" s="22">
        <v>0</v>
      </c>
      <c r="BC94" s="14">
        <f t="shared" si="81"/>
        <v>0</v>
      </c>
      <c r="BD94" s="31">
        <v>2263493</v>
      </c>
      <c r="BE94" s="22">
        <v>0</v>
      </c>
      <c r="BF94" s="22">
        <v>2258966</v>
      </c>
      <c r="BG94" s="22">
        <v>0</v>
      </c>
      <c r="BH94" s="14">
        <f t="shared" si="119"/>
        <v>4527</v>
      </c>
      <c r="BI94" s="31">
        <v>4313792</v>
      </c>
      <c r="BJ94" s="22">
        <v>0</v>
      </c>
      <c r="BK94" s="22">
        <v>4305164</v>
      </c>
      <c r="BL94" s="22">
        <v>0</v>
      </c>
      <c r="BM94" s="14">
        <f t="shared" si="121"/>
        <v>8628</v>
      </c>
      <c r="BN94" s="31">
        <v>4313792</v>
      </c>
      <c r="BO94" s="14">
        <f t="shared" si="82"/>
        <v>0</v>
      </c>
      <c r="BP94" s="14">
        <f t="shared" si="83"/>
        <v>4305164</v>
      </c>
      <c r="BQ94" s="22">
        <v>0</v>
      </c>
      <c r="BR94" s="14">
        <f t="shared" si="84"/>
        <v>8628</v>
      </c>
      <c r="BS94" s="22">
        <v>0</v>
      </c>
      <c r="BT94" s="22">
        <v>0</v>
      </c>
      <c r="BU94" s="22">
        <v>0</v>
      </c>
      <c r="BV94" s="22">
        <v>0</v>
      </c>
      <c r="BW94" s="22">
        <v>0</v>
      </c>
      <c r="BX94" s="22">
        <v>0</v>
      </c>
      <c r="BY94" s="22">
        <v>0</v>
      </c>
      <c r="BZ94" s="22">
        <v>0</v>
      </c>
      <c r="CA94" s="14">
        <f t="shared" si="85"/>
        <v>0</v>
      </c>
      <c r="CB94" s="14">
        <f t="shared" si="86"/>
        <v>0</v>
      </c>
      <c r="CC94" s="31">
        <v>0</v>
      </c>
      <c r="CD94" s="22">
        <v>0</v>
      </c>
      <c r="CE94" s="22">
        <v>0</v>
      </c>
      <c r="CF94" s="22">
        <v>0</v>
      </c>
      <c r="CG94" s="14">
        <f t="shared" si="122"/>
        <v>0</v>
      </c>
      <c r="CH94" s="31">
        <v>2263493</v>
      </c>
      <c r="CI94" s="22">
        <v>0</v>
      </c>
      <c r="CJ94" s="22">
        <v>2258966</v>
      </c>
      <c r="CK94" s="22">
        <v>0</v>
      </c>
      <c r="CL94" s="14">
        <f t="shared" si="87"/>
        <v>4527</v>
      </c>
      <c r="CM94" s="31">
        <v>4313792</v>
      </c>
      <c r="CN94" s="22">
        <v>0</v>
      </c>
      <c r="CO94" s="22">
        <v>4305164</v>
      </c>
      <c r="CP94" s="22">
        <v>0</v>
      </c>
      <c r="CQ94" s="14">
        <f t="shared" si="120"/>
        <v>8628</v>
      </c>
      <c r="CR94" s="31">
        <v>4313792</v>
      </c>
      <c r="CS94" s="22">
        <v>0</v>
      </c>
      <c r="CT94" s="22">
        <v>4305164</v>
      </c>
      <c r="CU94" s="22">
        <v>0</v>
      </c>
      <c r="CV94" s="14">
        <f t="shared" si="88"/>
        <v>8628</v>
      </c>
      <c r="CW94" s="14">
        <f t="shared" si="89"/>
        <v>0</v>
      </c>
      <c r="CX94" s="14">
        <f t="shared" si="90"/>
        <v>0</v>
      </c>
      <c r="CY94" s="14">
        <f t="shared" si="91"/>
        <v>0</v>
      </c>
      <c r="CZ94" s="14">
        <f t="shared" si="92"/>
        <v>0</v>
      </c>
      <c r="DA94" s="14">
        <f t="shared" si="93"/>
        <v>0</v>
      </c>
      <c r="DB94" s="14">
        <f t="shared" si="94"/>
        <v>0</v>
      </c>
      <c r="DC94" s="14">
        <f t="shared" si="95"/>
        <v>0</v>
      </c>
      <c r="DD94" s="14">
        <f t="shared" si="96"/>
        <v>0</v>
      </c>
      <c r="DE94" s="14">
        <f t="shared" si="97"/>
        <v>0</v>
      </c>
      <c r="DF94" s="14">
        <f t="shared" si="98"/>
        <v>0</v>
      </c>
      <c r="DG94" s="157">
        <v>2263493</v>
      </c>
      <c r="DH94" s="14">
        <f t="shared" si="100"/>
        <v>0</v>
      </c>
      <c r="DI94" s="14">
        <v>2258966</v>
      </c>
      <c r="DJ94" s="14">
        <f t="shared" si="102"/>
        <v>0</v>
      </c>
      <c r="DK94" s="14">
        <f>DG94-DI94</f>
        <v>4527</v>
      </c>
      <c r="DL94" s="14">
        <f t="shared" si="104"/>
        <v>0</v>
      </c>
      <c r="DM94" s="14">
        <f t="shared" si="105"/>
        <v>0</v>
      </c>
      <c r="DN94" s="14">
        <f t="shared" si="106"/>
        <v>0</v>
      </c>
      <c r="DO94" s="14">
        <f t="shared" si="107"/>
        <v>0</v>
      </c>
      <c r="DP94" s="14">
        <f t="shared" si="108"/>
        <v>0</v>
      </c>
      <c r="DQ94" s="14">
        <f t="shared" si="109"/>
        <v>0</v>
      </c>
      <c r="DR94" s="14">
        <f t="shared" si="110"/>
        <v>0</v>
      </c>
      <c r="DS94" s="14">
        <f t="shared" si="111"/>
        <v>0</v>
      </c>
      <c r="DT94" s="14">
        <f t="shared" si="112"/>
        <v>0</v>
      </c>
      <c r="DU94" s="14">
        <f t="shared" si="113"/>
        <v>0</v>
      </c>
      <c r="DV94" s="157">
        <f t="shared" si="114"/>
        <v>2263493</v>
      </c>
      <c r="DW94" s="14">
        <f t="shared" si="115"/>
        <v>0</v>
      </c>
      <c r="DX94" s="14">
        <f t="shared" si="116"/>
        <v>2258966</v>
      </c>
      <c r="DY94" s="14">
        <f t="shared" si="117"/>
        <v>0</v>
      </c>
      <c r="DZ94" s="14">
        <f t="shared" si="118"/>
        <v>4527</v>
      </c>
      <c r="EA94" s="15" t="s">
        <v>71</v>
      </c>
      <c r="EB94" s="23" t="s">
        <v>104</v>
      </c>
      <c r="EC94" s="2"/>
    </row>
    <row r="95" spans="1:133" ht="57.2" customHeight="1" x14ac:dyDescent="0.25">
      <c r="A95" s="152" t="s">
        <v>241</v>
      </c>
      <c r="B95" s="148" t="s">
        <v>242</v>
      </c>
      <c r="C95" s="16" t="s">
        <v>182</v>
      </c>
      <c r="D95" s="16" t="s">
        <v>243</v>
      </c>
      <c r="E95" s="16" t="s">
        <v>115</v>
      </c>
      <c r="F95" s="16"/>
      <c r="G95" s="16"/>
      <c r="H95" s="16"/>
      <c r="I95" s="16"/>
      <c r="J95" s="16"/>
      <c r="K95" s="16"/>
      <c r="L95" s="16"/>
      <c r="M95" s="16"/>
      <c r="N95" s="16"/>
      <c r="O95" s="16"/>
      <c r="P95" s="16"/>
      <c r="Q95" s="16"/>
      <c r="R95" s="16"/>
      <c r="S95" s="16"/>
      <c r="T95" s="16"/>
      <c r="U95" s="16"/>
      <c r="V95" s="16"/>
      <c r="W95" s="16"/>
      <c r="X95" s="16"/>
      <c r="Y95" s="16"/>
      <c r="Z95" s="16"/>
      <c r="AA95" s="16"/>
      <c r="AB95" s="16"/>
      <c r="AC95" s="17"/>
      <c r="AD95" s="16"/>
      <c r="AE95" s="16"/>
      <c r="AF95" s="17"/>
      <c r="AG95" s="18"/>
      <c r="AH95" s="18"/>
      <c r="AI95" s="19"/>
      <c r="AJ95" s="150" t="s">
        <v>217</v>
      </c>
      <c r="AK95" s="21" t="s">
        <v>244</v>
      </c>
      <c r="AL95" s="21" t="s">
        <v>245</v>
      </c>
      <c r="AM95" s="21" t="s">
        <v>69</v>
      </c>
      <c r="AN95" s="21" t="s">
        <v>70</v>
      </c>
      <c r="AO95" s="31">
        <v>0</v>
      </c>
      <c r="AP95" s="22">
        <v>0</v>
      </c>
      <c r="AQ95" s="22">
        <v>0</v>
      </c>
      <c r="AR95" s="22">
        <v>0</v>
      </c>
      <c r="AS95" s="22">
        <v>0</v>
      </c>
      <c r="AT95" s="22">
        <v>0</v>
      </c>
      <c r="AU95" s="22">
        <v>0</v>
      </c>
      <c r="AV95" s="22">
        <v>0</v>
      </c>
      <c r="AW95" s="14">
        <f t="shared" si="79"/>
        <v>0</v>
      </c>
      <c r="AX95" s="14">
        <f t="shared" si="80"/>
        <v>0</v>
      </c>
      <c r="AY95" s="31">
        <v>0</v>
      </c>
      <c r="AZ95" s="22">
        <v>0</v>
      </c>
      <c r="BA95" s="22">
        <v>0</v>
      </c>
      <c r="BB95" s="22">
        <v>0</v>
      </c>
      <c r="BC95" s="14">
        <f t="shared" si="81"/>
        <v>0</v>
      </c>
      <c r="BD95" s="31">
        <v>0</v>
      </c>
      <c r="BE95" s="22">
        <v>0</v>
      </c>
      <c r="BF95" s="22">
        <v>0</v>
      </c>
      <c r="BG95" s="22">
        <v>0</v>
      </c>
      <c r="BH95" s="14">
        <f t="shared" si="119"/>
        <v>0</v>
      </c>
      <c r="BI95" s="31">
        <v>0</v>
      </c>
      <c r="BJ95" s="22">
        <v>0</v>
      </c>
      <c r="BK95" s="22">
        <v>0</v>
      </c>
      <c r="BL95" s="22">
        <v>0</v>
      </c>
      <c r="BM95" s="14">
        <f t="shared" si="121"/>
        <v>0</v>
      </c>
      <c r="BN95" s="31">
        <v>0</v>
      </c>
      <c r="BO95" s="14">
        <f t="shared" si="82"/>
        <v>0</v>
      </c>
      <c r="BP95" s="14">
        <f t="shared" si="83"/>
        <v>0</v>
      </c>
      <c r="BQ95" s="22">
        <v>0</v>
      </c>
      <c r="BR95" s="14">
        <f t="shared" si="84"/>
        <v>0</v>
      </c>
      <c r="BS95" s="22">
        <v>0</v>
      </c>
      <c r="BT95" s="22">
        <v>0</v>
      </c>
      <c r="BU95" s="22">
        <v>0</v>
      </c>
      <c r="BV95" s="22">
        <v>0</v>
      </c>
      <c r="BW95" s="22">
        <v>0</v>
      </c>
      <c r="BX95" s="22">
        <v>0</v>
      </c>
      <c r="BY95" s="22">
        <v>0</v>
      </c>
      <c r="BZ95" s="22">
        <v>0</v>
      </c>
      <c r="CA95" s="14">
        <f t="shared" si="85"/>
        <v>0</v>
      </c>
      <c r="CB95" s="14">
        <f t="shared" si="86"/>
        <v>0</v>
      </c>
      <c r="CC95" s="31">
        <v>0</v>
      </c>
      <c r="CD95" s="22">
        <v>0</v>
      </c>
      <c r="CE95" s="22">
        <v>0</v>
      </c>
      <c r="CF95" s="22">
        <v>0</v>
      </c>
      <c r="CG95" s="14">
        <f t="shared" si="122"/>
        <v>0</v>
      </c>
      <c r="CH95" s="31">
        <v>0</v>
      </c>
      <c r="CI95" s="22">
        <v>0</v>
      </c>
      <c r="CJ95" s="22">
        <v>0</v>
      </c>
      <c r="CK95" s="22">
        <v>0</v>
      </c>
      <c r="CL95" s="14">
        <f t="shared" si="87"/>
        <v>0</v>
      </c>
      <c r="CM95" s="31">
        <v>0</v>
      </c>
      <c r="CN95" s="22">
        <v>0</v>
      </c>
      <c r="CO95" s="22">
        <v>0</v>
      </c>
      <c r="CP95" s="22">
        <v>0</v>
      </c>
      <c r="CQ95" s="14">
        <f t="shared" si="120"/>
        <v>0</v>
      </c>
      <c r="CR95" s="31">
        <v>0</v>
      </c>
      <c r="CS95" s="22">
        <v>0</v>
      </c>
      <c r="CT95" s="22">
        <v>0</v>
      </c>
      <c r="CU95" s="22">
        <v>0</v>
      </c>
      <c r="CV95" s="14">
        <f t="shared" si="88"/>
        <v>0</v>
      </c>
      <c r="CW95" s="14">
        <f t="shared" si="89"/>
        <v>0</v>
      </c>
      <c r="CX95" s="14">
        <f t="shared" si="90"/>
        <v>0</v>
      </c>
      <c r="CY95" s="14">
        <f t="shared" si="91"/>
        <v>0</v>
      </c>
      <c r="CZ95" s="14">
        <f t="shared" si="92"/>
        <v>0</v>
      </c>
      <c r="DA95" s="14">
        <f t="shared" si="93"/>
        <v>0</v>
      </c>
      <c r="DB95" s="14">
        <f t="shared" si="94"/>
        <v>0</v>
      </c>
      <c r="DC95" s="14">
        <f t="shared" si="95"/>
        <v>0</v>
      </c>
      <c r="DD95" s="14">
        <f t="shared" si="96"/>
        <v>0</v>
      </c>
      <c r="DE95" s="14">
        <f t="shared" si="97"/>
        <v>0</v>
      </c>
      <c r="DF95" s="14">
        <f t="shared" si="98"/>
        <v>0</v>
      </c>
      <c r="DG95" s="157">
        <f t="shared" si="99"/>
        <v>0</v>
      </c>
      <c r="DH95" s="14">
        <f t="shared" si="100"/>
        <v>0</v>
      </c>
      <c r="DI95" s="14">
        <f t="shared" si="101"/>
        <v>0</v>
      </c>
      <c r="DJ95" s="14">
        <f t="shared" si="102"/>
        <v>0</v>
      </c>
      <c r="DK95" s="14">
        <f t="shared" si="103"/>
        <v>0</v>
      </c>
      <c r="DL95" s="14">
        <f t="shared" si="104"/>
        <v>0</v>
      </c>
      <c r="DM95" s="14">
        <f t="shared" si="105"/>
        <v>0</v>
      </c>
      <c r="DN95" s="14">
        <f t="shared" si="106"/>
        <v>0</v>
      </c>
      <c r="DO95" s="14">
        <f t="shared" si="107"/>
        <v>0</v>
      </c>
      <c r="DP95" s="14">
        <f t="shared" si="108"/>
        <v>0</v>
      </c>
      <c r="DQ95" s="14">
        <f t="shared" si="109"/>
        <v>0</v>
      </c>
      <c r="DR95" s="14">
        <f t="shared" si="110"/>
        <v>0</v>
      </c>
      <c r="DS95" s="14">
        <f t="shared" si="111"/>
        <v>0</v>
      </c>
      <c r="DT95" s="14">
        <f t="shared" si="112"/>
        <v>0</v>
      </c>
      <c r="DU95" s="14">
        <f t="shared" si="113"/>
        <v>0</v>
      </c>
      <c r="DV95" s="157">
        <f t="shared" si="114"/>
        <v>0</v>
      </c>
      <c r="DW95" s="14">
        <f t="shared" si="115"/>
        <v>0</v>
      </c>
      <c r="DX95" s="14">
        <f t="shared" si="116"/>
        <v>0</v>
      </c>
      <c r="DY95" s="14">
        <f t="shared" si="117"/>
        <v>0</v>
      </c>
      <c r="DZ95" s="14">
        <f t="shared" si="118"/>
        <v>0</v>
      </c>
      <c r="EA95" s="15" t="s">
        <v>71</v>
      </c>
      <c r="EB95" s="2"/>
      <c r="EC95" s="2"/>
    </row>
    <row r="96" spans="1:133" ht="33.75" x14ac:dyDescent="0.25">
      <c r="A96" s="153"/>
      <c r="B96" s="149"/>
      <c r="C96" s="16" t="s">
        <v>72</v>
      </c>
      <c r="D96" s="16" t="s">
        <v>246</v>
      </c>
      <c r="E96" s="16" t="s">
        <v>74</v>
      </c>
      <c r="F96" s="16"/>
      <c r="G96" s="16"/>
      <c r="H96" s="16"/>
      <c r="I96" s="16"/>
      <c r="J96" s="16"/>
      <c r="K96" s="16"/>
      <c r="L96" s="16"/>
      <c r="M96" s="16"/>
      <c r="N96" s="16"/>
      <c r="O96" s="16"/>
      <c r="P96" s="16"/>
      <c r="Q96" s="16"/>
      <c r="R96" s="16"/>
      <c r="S96" s="16"/>
      <c r="T96" s="16"/>
      <c r="U96" s="16"/>
      <c r="V96" s="16"/>
      <c r="W96" s="16"/>
      <c r="X96" s="16"/>
      <c r="Y96" s="16"/>
      <c r="Z96" s="16"/>
      <c r="AA96" s="16"/>
      <c r="AB96" s="16"/>
      <c r="AC96" s="17"/>
      <c r="AD96" s="16"/>
      <c r="AE96" s="16"/>
      <c r="AF96" s="17"/>
      <c r="AG96" s="16"/>
      <c r="AH96" s="16"/>
      <c r="AI96" s="17"/>
      <c r="AJ96" s="151"/>
      <c r="AK96" s="21"/>
      <c r="AL96" s="21"/>
      <c r="AM96" s="21"/>
      <c r="AN96" s="21"/>
      <c r="AO96" s="31">
        <v>0</v>
      </c>
      <c r="AP96" s="22">
        <v>0</v>
      </c>
      <c r="AQ96" s="22">
        <v>0</v>
      </c>
      <c r="AR96" s="22">
        <v>0</v>
      </c>
      <c r="AS96" s="22">
        <v>0</v>
      </c>
      <c r="AT96" s="22">
        <v>0</v>
      </c>
      <c r="AU96" s="22">
        <v>0</v>
      </c>
      <c r="AV96" s="22">
        <v>0</v>
      </c>
      <c r="AW96" s="14">
        <f t="shared" si="79"/>
        <v>0</v>
      </c>
      <c r="AX96" s="14">
        <f t="shared" si="80"/>
        <v>0</v>
      </c>
      <c r="AY96" s="31">
        <v>0</v>
      </c>
      <c r="AZ96" s="22">
        <v>0</v>
      </c>
      <c r="BA96" s="22">
        <v>0</v>
      </c>
      <c r="BB96" s="22">
        <v>0</v>
      </c>
      <c r="BC96" s="14">
        <f t="shared" si="81"/>
        <v>0</v>
      </c>
      <c r="BD96" s="31">
        <v>0</v>
      </c>
      <c r="BE96" s="22">
        <v>0</v>
      </c>
      <c r="BF96" s="22">
        <v>0</v>
      </c>
      <c r="BG96" s="22">
        <v>0</v>
      </c>
      <c r="BH96" s="14">
        <f t="shared" si="119"/>
        <v>0</v>
      </c>
      <c r="BI96" s="31">
        <v>0</v>
      </c>
      <c r="BJ96" s="22">
        <v>0</v>
      </c>
      <c r="BK96" s="22">
        <v>0</v>
      </c>
      <c r="BL96" s="22">
        <v>0</v>
      </c>
      <c r="BM96" s="14">
        <f t="shared" si="121"/>
        <v>0</v>
      </c>
      <c r="BN96" s="31">
        <v>0</v>
      </c>
      <c r="BO96" s="14">
        <f t="shared" si="82"/>
        <v>0</v>
      </c>
      <c r="BP96" s="14">
        <f t="shared" si="83"/>
        <v>0</v>
      </c>
      <c r="BQ96" s="22">
        <v>0</v>
      </c>
      <c r="BR96" s="14">
        <f t="shared" si="84"/>
        <v>0</v>
      </c>
      <c r="BS96" s="22">
        <v>0</v>
      </c>
      <c r="BT96" s="22">
        <v>0</v>
      </c>
      <c r="BU96" s="22">
        <v>0</v>
      </c>
      <c r="BV96" s="22">
        <v>0</v>
      </c>
      <c r="BW96" s="22">
        <v>0</v>
      </c>
      <c r="BX96" s="22">
        <v>0</v>
      </c>
      <c r="BY96" s="22">
        <v>0</v>
      </c>
      <c r="BZ96" s="22">
        <v>0</v>
      </c>
      <c r="CA96" s="14">
        <f t="shared" si="85"/>
        <v>0</v>
      </c>
      <c r="CB96" s="14">
        <f t="shared" si="86"/>
        <v>0</v>
      </c>
      <c r="CC96" s="31">
        <v>0</v>
      </c>
      <c r="CD96" s="22">
        <v>0</v>
      </c>
      <c r="CE96" s="22">
        <v>0</v>
      </c>
      <c r="CF96" s="22">
        <v>0</v>
      </c>
      <c r="CG96" s="14">
        <f t="shared" si="122"/>
        <v>0</v>
      </c>
      <c r="CH96" s="31">
        <v>0</v>
      </c>
      <c r="CI96" s="22">
        <v>0</v>
      </c>
      <c r="CJ96" s="22">
        <v>0</v>
      </c>
      <c r="CK96" s="22">
        <v>0</v>
      </c>
      <c r="CL96" s="14">
        <f t="shared" si="87"/>
        <v>0</v>
      </c>
      <c r="CM96" s="31">
        <v>0</v>
      </c>
      <c r="CN96" s="22">
        <v>0</v>
      </c>
      <c r="CO96" s="22">
        <v>0</v>
      </c>
      <c r="CP96" s="22">
        <v>0</v>
      </c>
      <c r="CQ96" s="14">
        <f t="shared" si="120"/>
        <v>0</v>
      </c>
      <c r="CR96" s="31">
        <v>0</v>
      </c>
      <c r="CS96" s="22">
        <v>0</v>
      </c>
      <c r="CT96" s="22">
        <v>0</v>
      </c>
      <c r="CU96" s="22">
        <v>0</v>
      </c>
      <c r="CV96" s="14">
        <f t="shared" si="88"/>
        <v>0</v>
      </c>
      <c r="CW96" s="14">
        <f t="shared" si="89"/>
        <v>0</v>
      </c>
      <c r="CX96" s="14">
        <f t="shared" si="90"/>
        <v>0</v>
      </c>
      <c r="CY96" s="14">
        <f t="shared" si="91"/>
        <v>0</v>
      </c>
      <c r="CZ96" s="14">
        <f t="shared" si="92"/>
        <v>0</v>
      </c>
      <c r="DA96" s="14">
        <f t="shared" si="93"/>
        <v>0</v>
      </c>
      <c r="DB96" s="14">
        <f t="shared" si="94"/>
        <v>0</v>
      </c>
      <c r="DC96" s="14">
        <f t="shared" si="95"/>
        <v>0</v>
      </c>
      <c r="DD96" s="14">
        <f t="shared" si="96"/>
        <v>0</v>
      </c>
      <c r="DE96" s="14">
        <f t="shared" si="97"/>
        <v>0</v>
      </c>
      <c r="DF96" s="14">
        <f t="shared" si="98"/>
        <v>0</v>
      </c>
      <c r="DG96" s="157">
        <f t="shared" si="99"/>
        <v>0</v>
      </c>
      <c r="DH96" s="14">
        <f t="shared" si="100"/>
        <v>0</v>
      </c>
      <c r="DI96" s="14">
        <f t="shared" si="101"/>
        <v>0</v>
      </c>
      <c r="DJ96" s="14">
        <f t="shared" si="102"/>
        <v>0</v>
      </c>
      <c r="DK96" s="14">
        <f t="shared" si="103"/>
        <v>0</v>
      </c>
      <c r="DL96" s="14">
        <f t="shared" si="104"/>
        <v>0</v>
      </c>
      <c r="DM96" s="14">
        <f t="shared" si="105"/>
        <v>0</v>
      </c>
      <c r="DN96" s="14">
        <f t="shared" si="106"/>
        <v>0</v>
      </c>
      <c r="DO96" s="14">
        <f t="shared" si="107"/>
        <v>0</v>
      </c>
      <c r="DP96" s="14">
        <f t="shared" si="108"/>
        <v>0</v>
      </c>
      <c r="DQ96" s="14">
        <f t="shared" si="109"/>
        <v>0</v>
      </c>
      <c r="DR96" s="14">
        <f t="shared" si="110"/>
        <v>0</v>
      </c>
      <c r="DS96" s="14">
        <f t="shared" si="111"/>
        <v>0</v>
      </c>
      <c r="DT96" s="14">
        <f t="shared" si="112"/>
        <v>0</v>
      </c>
      <c r="DU96" s="14">
        <f t="shared" si="113"/>
        <v>0</v>
      </c>
      <c r="DV96" s="157">
        <f t="shared" si="114"/>
        <v>0</v>
      </c>
      <c r="DW96" s="14">
        <f t="shared" si="115"/>
        <v>0</v>
      </c>
      <c r="DX96" s="14">
        <f t="shared" si="116"/>
        <v>0</v>
      </c>
      <c r="DY96" s="14">
        <f t="shared" si="117"/>
        <v>0</v>
      </c>
      <c r="DZ96" s="14">
        <f t="shared" si="118"/>
        <v>0</v>
      </c>
      <c r="EA96" s="15"/>
      <c r="EB96" s="23" t="s">
        <v>75</v>
      </c>
      <c r="EC96" s="2"/>
    </row>
    <row r="97" spans="1:133" s="51" customFormat="1" ht="136.5" x14ac:dyDescent="0.25">
      <c r="A97" s="45" t="s">
        <v>247</v>
      </c>
      <c r="B97" s="46" t="s">
        <v>248</v>
      </c>
      <c r="C97" s="47" t="s">
        <v>53</v>
      </c>
      <c r="D97" s="47" t="s">
        <v>53</v>
      </c>
      <c r="E97" s="47" t="s">
        <v>53</v>
      </c>
      <c r="F97" s="47" t="s">
        <v>53</v>
      </c>
      <c r="G97" s="47" t="s">
        <v>53</v>
      </c>
      <c r="H97" s="47" t="s">
        <v>53</v>
      </c>
      <c r="I97" s="47" t="s">
        <v>53</v>
      </c>
      <c r="J97" s="47" t="s">
        <v>53</v>
      </c>
      <c r="K97" s="47" t="s">
        <v>53</v>
      </c>
      <c r="L97" s="47" t="s">
        <v>53</v>
      </c>
      <c r="M97" s="47" t="s">
        <v>53</v>
      </c>
      <c r="N97" s="47" t="s">
        <v>53</v>
      </c>
      <c r="O97" s="47" t="s">
        <v>53</v>
      </c>
      <c r="P97" s="47" t="s">
        <v>53</v>
      </c>
      <c r="Q97" s="47" t="s">
        <v>53</v>
      </c>
      <c r="R97" s="47" t="s">
        <v>53</v>
      </c>
      <c r="S97" s="47" t="s">
        <v>53</v>
      </c>
      <c r="T97" s="47" t="s">
        <v>53</v>
      </c>
      <c r="U97" s="47" t="s">
        <v>53</v>
      </c>
      <c r="V97" s="47" t="s">
        <v>53</v>
      </c>
      <c r="W97" s="47" t="s">
        <v>53</v>
      </c>
      <c r="X97" s="47" t="s">
        <v>53</v>
      </c>
      <c r="Y97" s="47" t="s">
        <v>53</v>
      </c>
      <c r="Z97" s="47" t="s">
        <v>53</v>
      </c>
      <c r="AA97" s="47" t="s">
        <v>53</v>
      </c>
      <c r="AB97" s="47" t="s">
        <v>53</v>
      </c>
      <c r="AC97" s="47" t="s">
        <v>53</v>
      </c>
      <c r="AD97" s="47" t="s">
        <v>53</v>
      </c>
      <c r="AE97" s="47" t="s">
        <v>53</v>
      </c>
      <c r="AF97" s="47" t="s">
        <v>53</v>
      </c>
      <c r="AG97" s="48"/>
      <c r="AH97" s="48"/>
      <c r="AI97" s="48"/>
      <c r="AJ97" s="47" t="s">
        <v>53</v>
      </c>
      <c r="AK97" s="47" t="s">
        <v>53</v>
      </c>
      <c r="AL97" s="47" t="s">
        <v>53</v>
      </c>
      <c r="AM97" s="47" t="s">
        <v>53</v>
      </c>
      <c r="AN97" s="47" t="s">
        <v>53</v>
      </c>
      <c r="AO97" s="49">
        <f>SUM(AO98:AO119)</f>
        <v>2163148.81</v>
      </c>
      <c r="AP97" s="49">
        <f>SUM(AP98:AP119)</f>
        <v>2163148.81</v>
      </c>
      <c r="AQ97" s="49">
        <f t="shared" ref="AQ97:AS97" si="164">SUM(AQ98:AQ119)</f>
        <v>0</v>
      </c>
      <c r="AR97" s="49">
        <f t="shared" si="164"/>
        <v>0</v>
      </c>
      <c r="AS97" s="49">
        <f t="shared" si="164"/>
        <v>0</v>
      </c>
      <c r="AT97" s="49">
        <f t="shared" ref="AT97" si="165">SUM(AT98:AT119)</f>
        <v>0</v>
      </c>
      <c r="AU97" s="49">
        <f t="shared" ref="AU97" si="166">SUM(AU98:AU119)</f>
        <v>0</v>
      </c>
      <c r="AV97" s="49">
        <f t="shared" ref="AV97" si="167">SUM(AV98:AV119)</f>
        <v>0</v>
      </c>
      <c r="AW97" s="49">
        <f t="shared" si="79"/>
        <v>2163148.81</v>
      </c>
      <c r="AX97" s="49">
        <f t="shared" si="80"/>
        <v>2163148.81</v>
      </c>
      <c r="AY97" s="157">
        <f t="shared" ref="AY97" si="168">SUM(AY98:AY119)</f>
        <v>2772707.84</v>
      </c>
      <c r="AZ97" s="49">
        <f t="shared" ref="AZ97" si="169">SUM(AZ98:AZ119)</f>
        <v>0</v>
      </c>
      <c r="BA97" s="49">
        <f t="shared" ref="BA97" si="170">SUM(BA98:BA119)</f>
        <v>66400</v>
      </c>
      <c r="BB97" s="49">
        <f t="shared" ref="BB97" si="171">SUM(BB98:BB119)</f>
        <v>0</v>
      </c>
      <c r="BC97" s="49">
        <f t="shared" si="81"/>
        <v>2706307.84</v>
      </c>
      <c r="BD97" s="157">
        <f t="shared" ref="BD97" si="172">SUM(BD98:BD119)</f>
        <v>2272773</v>
      </c>
      <c r="BE97" s="49">
        <f t="shared" ref="BE97" si="173">SUM(BE98:BE119)</f>
        <v>0</v>
      </c>
      <c r="BF97" s="49">
        <f t="shared" ref="BF97" si="174">SUM(BF98:BF119)</f>
        <v>0</v>
      </c>
      <c r="BG97" s="49">
        <f t="shared" ref="BG97" si="175">SUM(BG98:BG119)</f>
        <v>0</v>
      </c>
      <c r="BH97" s="49">
        <f t="shared" si="119"/>
        <v>2272773</v>
      </c>
      <c r="BI97" s="157">
        <f t="shared" ref="BI97" si="176">SUM(BI98:BI119)</f>
        <v>2413329</v>
      </c>
      <c r="BJ97" s="49">
        <f t="shared" ref="BJ97" si="177">SUM(BJ98:BJ119)</f>
        <v>0</v>
      </c>
      <c r="BK97" s="49">
        <f t="shared" ref="BK97" si="178">SUM(BK98:BK119)</f>
        <v>0</v>
      </c>
      <c r="BL97" s="49">
        <f t="shared" ref="BL97" si="179">SUM(BL98:BL119)</f>
        <v>0</v>
      </c>
      <c r="BM97" s="49">
        <f t="shared" si="121"/>
        <v>2413329</v>
      </c>
      <c r="BN97" s="157">
        <f t="shared" ref="BN97" si="180">SUM(BN98:BN119)</f>
        <v>2413329</v>
      </c>
      <c r="BO97" s="49">
        <f t="shared" si="82"/>
        <v>0</v>
      </c>
      <c r="BP97" s="49">
        <f t="shared" si="83"/>
        <v>0</v>
      </c>
      <c r="BQ97" s="49">
        <f t="shared" ref="BQ97" si="181">SUM(BQ98:BQ119)</f>
        <v>0</v>
      </c>
      <c r="BR97" s="49">
        <f t="shared" si="84"/>
        <v>2413329</v>
      </c>
      <c r="BS97" s="49">
        <f t="shared" ref="BS97" si="182">SUM(BS98:BS119)</f>
        <v>2151998.81</v>
      </c>
      <c r="BT97" s="49">
        <f t="shared" ref="BT97" si="183">SUM(BT98:BT119)</f>
        <v>2151998.81</v>
      </c>
      <c r="BU97" s="49">
        <f t="shared" ref="BU97" si="184">SUM(BU98:BU119)</f>
        <v>0</v>
      </c>
      <c r="BV97" s="49">
        <f t="shared" ref="BV97" si="185">SUM(BV98:BV119)</f>
        <v>0</v>
      </c>
      <c r="BW97" s="49">
        <f t="shared" ref="BW97" si="186">SUM(BW98:BW119)</f>
        <v>0</v>
      </c>
      <c r="BX97" s="49">
        <f t="shared" ref="BX97" si="187">SUM(BX98:BX119)</f>
        <v>0</v>
      </c>
      <c r="BY97" s="49">
        <f t="shared" ref="BY97" si="188">SUM(BY98:BY119)</f>
        <v>0</v>
      </c>
      <c r="BZ97" s="49">
        <f t="shared" ref="BZ97" si="189">SUM(BZ98:BZ119)</f>
        <v>0</v>
      </c>
      <c r="CA97" s="49">
        <f t="shared" si="85"/>
        <v>2151998.81</v>
      </c>
      <c r="CB97" s="49">
        <f t="shared" si="86"/>
        <v>2151998.81</v>
      </c>
      <c r="CC97" s="157">
        <f t="shared" ref="CC97" si="190">SUM(CC98:CC119)</f>
        <v>2772707.84</v>
      </c>
      <c r="CD97" s="49">
        <f t="shared" ref="CD97" si="191">SUM(CD98:CD119)</f>
        <v>0</v>
      </c>
      <c r="CE97" s="49">
        <f t="shared" ref="CE97" si="192">SUM(CE98:CE119)</f>
        <v>66400</v>
      </c>
      <c r="CF97" s="49">
        <f t="shared" ref="CF97" si="193">SUM(CF98:CF119)</f>
        <v>0</v>
      </c>
      <c r="CG97" s="49">
        <f t="shared" si="122"/>
        <v>2706307.84</v>
      </c>
      <c r="CH97" s="157">
        <f t="shared" ref="CH97" si="194">SUM(CH98:CH119)</f>
        <v>2272773</v>
      </c>
      <c r="CI97" s="49">
        <f t="shared" ref="CI97" si="195">SUM(CI98:CI119)</f>
        <v>0</v>
      </c>
      <c r="CJ97" s="49">
        <f t="shared" ref="CJ97" si="196">SUM(CJ98:CJ119)</f>
        <v>0</v>
      </c>
      <c r="CK97" s="49">
        <f t="shared" ref="CK97" si="197">SUM(CK98:CK119)</f>
        <v>0</v>
      </c>
      <c r="CL97" s="49">
        <f t="shared" si="87"/>
        <v>2272773</v>
      </c>
      <c r="CM97" s="157">
        <f t="shared" ref="CM97" si="198">SUM(CM98:CM119)</f>
        <v>2413329</v>
      </c>
      <c r="CN97" s="49">
        <f t="shared" ref="CN97" si="199">SUM(CN98:CN119)</f>
        <v>0</v>
      </c>
      <c r="CO97" s="49">
        <f t="shared" ref="CO97" si="200">SUM(CO98:CO119)</f>
        <v>0</v>
      </c>
      <c r="CP97" s="49">
        <f t="shared" ref="CP97" si="201">SUM(CP98:CP119)</f>
        <v>0</v>
      </c>
      <c r="CQ97" s="49">
        <f t="shared" si="120"/>
        <v>2413329</v>
      </c>
      <c r="CR97" s="157">
        <f t="shared" ref="CR97" si="202">SUM(CR98:CR119)</f>
        <v>2413329</v>
      </c>
      <c r="CS97" s="49">
        <f t="shared" ref="CS97" si="203">SUM(CS98:CS119)</f>
        <v>0</v>
      </c>
      <c r="CT97" s="49">
        <f t="shared" ref="CT97" si="204">SUM(CT98:CT119)</f>
        <v>0</v>
      </c>
      <c r="CU97" s="49">
        <f t="shared" ref="CU97" si="205">SUM(CU98:CU119)</f>
        <v>0</v>
      </c>
      <c r="CV97" s="49">
        <f t="shared" si="88"/>
        <v>2413329</v>
      </c>
      <c r="CW97" s="49">
        <f t="shared" si="89"/>
        <v>2163148.81</v>
      </c>
      <c r="CX97" s="49">
        <f t="shared" si="90"/>
        <v>0</v>
      </c>
      <c r="CY97" s="49">
        <f t="shared" si="91"/>
        <v>0</v>
      </c>
      <c r="CZ97" s="49">
        <f t="shared" si="92"/>
        <v>0</v>
      </c>
      <c r="DA97" s="49">
        <f t="shared" si="93"/>
        <v>2163148.81</v>
      </c>
      <c r="DB97" s="49">
        <f t="shared" si="94"/>
        <v>2772707.84</v>
      </c>
      <c r="DC97" s="49">
        <f t="shared" si="95"/>
        <v>0</v>
      </c>
      <c r="DD97" s="49">
        <f t="shared" si="96"/>
        <v>66400</v>
      </c>
      <c r="DE97" s="49">
        <f t="shared" si="97"/>
        <v>0</v>
      </c>
      <c r="DF97" s="49">
        <f t="shared" si="98"/>
        <v>2706307.84</v>
      </c>
      <c r="DG97" s="157">
        <f t="shared" si="99"/>
        <v>2272773</v>
      </c>
      <c r="DH97" s="49">
        <f t="shared" si="100"/>
        <v>0</v>
      </c>
      <c r="DI97" s="49">
        <f t="shared" si="101"/>
        <v>0</v>
      </c>
      <c r="DJ97" s="49">
        <f t="shared" si="102"/>
        <v>0</v>
      </c>
      <c r="DK97" s="49">
        <f>DK98+DK99+DK100+DK101+DK103+DK104+DK105+DK106+DK107+DK108+DK109+DK110+DK111+DK112+DK113+DK114+DK115+DK116+DK117+DK118</f>
        <v>2272773</v>
      </c>
      <c r="DL97" s="49">
        <f t="shared" si="104"/>
        <v>2151998.81</v>
      </c>
      <c r="DM97" s="49">
        <f t="shared" si="105"/>
        <v>0</v>
      </c>
      <c r="DN97" s="49">
        <f t="shared" si="106"/>
        <v>0</v>
      </c>
      <c r="DO97" s="49">
        <f t="shared" si="107"/>
        <v>0</v>
      </c>
      <c r="DP97" s="49">
        <f t="shared" si="108"/>
        <v>2151998.81</v>
      </c>
      <c r="DQ97" s="49">
        <f t="shared" si="109"/>
        <v>2772707.84</v>
      </c>
      <c r="DR97" s="49">
        <f t="shared" si="110"/>
        <v>0</v>
      </c>
      <c r="DS97" s="49">
        <f t="shared" si="111"/>
        <v>66400</v>
      </c>
      <c r="DT97" s="49">
        <f t="shared" si="112"/>
        <v>0</v>
      </c>
      <c r="DU97" s="49">
        <f t="shared" si="113"/>
        <v>2706307.84</v>
      </c>
      <c r="DV97" s="157">
        <f t="shared" si="114"/>
        <v>2272773</v>
      </c>
      <c r="DW97" s="49">
        <f t="shared" si="115"/>
        <v>0</v>
      </c>
      <c r="DX97" s="49">
        <f t="shared" si="116"/>
        <v>0</v>
      </c>
      <c r="DY97" s="49">
        <f t="shared" si="117"/>
        <v>0</v>
      </c>
      <c r="DZ97" s="49">
        <f t="shared" si="118"/>
        <v>2272773</v>
      </c>
      <c r="EA97" s="47"/>
      <c r="EB97" s="50"/>
      <c r="EC97" s="50"/>
    </row>
    <row r="98" spans="1:133" ht="30.75" customHeight="1" x14ac:dyDescent="0.25">
      <c r="A98" s="152" t="s">
        <v>249</v>
      </c>
      <c r="B98" s="148" t="s">
        <v>250</v>
      </c>
      <c r="C98" s="16" t="s">
        <v>72</v>
      </c>
      <c r="D98" s="16" t="s">
        <v>251</v>
      </c>
      <c r="E98" s="16" t="s">
        <v>74</v>
      </c>
      <c r="F98" s="16"/>
      <c r="G98" s="16"/>
      <c r="H98" s="16"/>
      <c r="I98" s="16"/>
      <c r="J98" s="16"/>
      <c r="K98" s="16"/>
      <c r="L98" s="16"/>
      <c r="M98" s="16"/>
      <c r="N98" s="16"/>
      <c r="O98" s="16"/>
      <c r="P98" s="16"/>
      <c r="Q98" s="16"/>
      <c r="R98" s="16"/>
      <c r="S98" s="16"/>
      <c r="T98" s="16"/>
      <c r="U98" s="16"/>
      <c r="V98" s="16"/>
      <c r="W98" s="16"/>
      <c r="X98" s="16"/>
      <c r="Y98" s="16"/>
      <c r="Z98" s="16"/>
      <c r="AA98" s="16" t="s">
        <v>252</v>
      </c>
      <c r="AB98" s="16" t="s">
        <v>253</v>
      </c>
      <c r="AC98" s="17" t="s">
        <v>254</v>
      </c>
      <c r="AD98" s="16"/>
      <c r="AE98" s="16"/>
      <c r="AF98" s="17"/>
      <c r="AG98" s="18"/>
      <c r="AH98" s="18"/>
      <c r="AI98" s="19"/>
      <c r="AJ98" s="150" t="s">
        <v>66</v>
      </c>
      <c r="AK98" s="21" t="s">
        <v>255</v>
      </c>
      <c r="AL98" s="21" t="s">
        <v>256</v>
      </c>
      <c r="AM98" s="21" t="s">
        <v>257</v>
      </c>
      <c r="AN98" s="21" t="s">
        <v>258</v>
      </c>
      <c r="AO98" s="31">
        <v>194401.37</v>
      </c>
      <c r="AP98" s="22">
        <v>194401.37</v>
      </c>
      <c r="AQ98" s="22">
        <v>0</v>
      </c>
      <c r="AR98" s="22">
        <v>0</v>
      </c>
      <c r="AS98" s="22">
        <v>0</v>
      </c>
      <c r="AT98" s="22">
        <v>0</v>
      </c>
      <c r="AU98" s="22">
        <v>0</v>
      </c>
      <c r="AV98" s="22">
        <v>0</v>
      </c>
      <c r="AW98" s="14">
        <f t="shared" si="79"/>
        <v>194401.37</v>
      </c>
      <c r="AX98" s="14">
        <f t="shared" si="80"/>
        <v>194401.37</v>
      </c>
      <c r="AY98" s="31">
        <v>222239</v>
      </c>
      <c r="AZ98" s="22">
        <v>0</v>
      </c>
      <c r="BA98" s="22">
        <v>15402</v>
      </c>
      <c r="BB98" s="22">
        <v>0</v>
      </c>
      <c r="BC98" s="14">
        <f t="shared" si="81"/>
        <v>206837</v>
      </c>
      <c r="BD98" s="31">
        <v>210001</v>
      </c>
      <c r="BE98" s="22">
        <v>0</v>
      </c>
      <c r="BF98" s="22">
        <v>0</v>
      </c>
      <c r="BG98" s="22">
        <v>0</v>
      </c>
      <c r="BH98" s="14">
        <f t="shared" si="119"/>
        <v>210001</v>
      </c>
      <c r="BI98" s="31">
        <v>219142</v>
      </c>
      <c r="BJ98" s="22">
        <v>0</v>
      </c>
      <c r="BK98" s="22">
        <v>0</v>
      </c>
      <c r="BL98" s="22">
        <v>0</v>
      </c>
      <c r="BM98" s="14">
        <f t="shared" si="121"/>
        <v>219142</v>
      </c>
      <c r="BN98" s="31">
        <v>219142</v>
      </c>
      <c r="BO98" s="14">
        <f t="shared" si="82"/>
        <v>0</v>
      </c>
      <c r="BP98" s="14">
        <f t="shared" si="83"/>
        <v>0</v>
      </c>
      <c r="BQ98" s="22">
        <v>0</v>
      </c>
      <c r="BR98" s="14">
        <f t="shared" si="84"/>
        <v>219142</v>
      </c>
      <c r="BS98" s="22">
        <v>194401.37</v>
      </c>
      <c r="BT98" s="22">
        <v>194401.37</v>
      </c>
      <c r="BU98" s="22">
        <v>0</v>
      </c>
      <c r="BV98" s="22">
        <v>0</v>
      </c>
      <c r="BW98" s="22">
        <v>0</v>
      </c>
      <c r="BX98" s="22">
        <v>0</v>
      </c>
      <c r="BY98" s="22">
        <v>0</v>
      </c>
      <c r="BZ98" s="22">
        <v>0</v>
      </c>
      <c r="CA98" s="14">
        <f t="shared" si="85"/>
        <v>194401.37</v>
      </c>
      <c r="CB98" s="14">
        <f t="shared" si="86"/>
        <v>194401.37</v>
      </c>
      <c r="CC98" s="31">
        <v>222239</v>
      </c>
      <c r="CD98" s="22">
        <v>0</v>
      </c>
      <c r="CE98" s="22">
        <v>15402</v>
      </c>
      <c r="CF98" s="22">
        <v>0</v>
      </c>
      <c r="CG98" s="14">
        <f t="shared" si="122"/>
        <v>206837</v>
      </c>
      <c r="CH98" s="31">
        <v>210001</v>
      </c>
      <c r="CI98" s="22">
        <v>0</v>
      </c>
      <c r="CJ98" s="22">
        <v>0</v>
      </c>
      <c r="CK98" s="22">
        <v>0</v>
      </c>
      <c r="CL98" s="14">
        <f t="shared" si="87"/>
        <v>210001</v>
      </c>
      <c r="CM98" s="31">
        <v>219142</v>
      </c>
      <c r="CN98" s="22">
        <v>0</v>
      </c>
      <c r="CO98" s="22">
        <v>0</v>
      </c>
      <c r="CP98" s="22">
        <v>0</v>
      </c>
      <c r="CQ98" s="14">
        <f t="shared" si="120"/>
        <v>219142</v>
      </c>
      <c r="CR98" s="31">
        <v>219142</v>
      </c>
      <c r="CS98" s="22">
        <v>0</v>
      </c>
      <c r="CT98" s="22">
        <v>0</v>
      </c>
      <c r="CU98" s="22">
        <v>0</v>
      </c>
      <c r="CV98" s="14">
        <f t="shared" si="88"/>
        <v>219142</v>
      </c>
      <c r="CW98" s="14">
        <f t="shared" si="89"/>
        <v>194401.37</v>
      </c>
      <c r="CX98" s="14">
        <f t="shared" si="90"/>
        <v>0</v>
      </c>
      <c r="CY98" s="14">
        <f t="shared" si="91"/>
        <v>0</v>
      </c>
      <c r="CZ98" s="14">
        <f t="shared" si="92"/>
        <v>0</v>
      </c>
      <c r="DA98" s="14">
        <f t="shared" si="93"/>
        <v>194401.37</v>
      </c>
      <c r="DB98" s="14">
        <f t="shared" si="94"/>
        <v>222239</v>
      </c>
      <c r="DC98" s="14">
        <f t="shared" si="95"/>
        <v>0</v>
      </c>
      <c r="DD98" s="14">
        <f t="shared" si="96"/>
        <v>15402</v>
      </c>
      <c r="DE98" s="14">
        <f t="shared" si="97"/>
        <v>0</v>
      </c>
      <c r="DF98" s="14">
        <f t="shared" si="98"/>
        <v>206837</v>
      </c>
      <c r="DG98" s="157">
        <v>210001</v>
      </c>
      <c r="DH98" s="14">
        <f t="shared" si="100"/>
        <v>0</v>
      </c>
      <c r="DI98" s="14">
        <f t="shared" si="101"/>
        <v>0</v>
      </c>
      <c r="DJ98" s="14">
        <f t="shared" si="102"/>
        <v>0</v>
      </c>
      <c r="DK98" s="14">
        <f>DG98</f>
        <v>210001</v>
      </c>
      <c r="DL98" s="14">
        <f t="shared" si="104"/>
        <v>194401.37</v>
      </c>
      <c r="DM98" s="14">
        <f t="shared" si="105"/>
        <v>0</v>
      </c>
      <c r="DN98" s="14">
        <f t="shared" si="106"/>
        <v>0</v>
      </c>
      <c r="DO98" s="14">
        <f t="shared" si="107"/>
        <v>0</v>
      </c>
      <c r="DP98" s="14">
        <f t="shared" si="108"/>
        <v>194401.37</v>
      </c>
      <c r="DQ98" s="14">
        <f t="shared" si="109"/>
        <v>222239</v>
      </c>
      <c r="DR98" s="14">
        <f t="shared" si="110"/>
        <v>0</v>
      </c>
      <c r="DS98" s="14">
        <f t="shared" si="111"/>
        <v>15402</v>
      </c>
      <c r="DT98" s="14">
        <f t="shared" si="112"/>
        <v>0</v>
      </c>
      <c r="DU98" s="14">
        <f t="shared" si="113"/>
        <v>206837</v>
      </c>
      <c r="DV98" s="157">
        <f t="shared" si="114"/>
        <v>210001</v>
      </c>
      <c r="DW98" s="14">
        <f t="shared" si="115"/>
        <v>0</v>
      </c>
      <c r="DX98" s="14">
        <f t="shared" si="116"/>
        <v>0</v>
      </c>
      <c r="DY98" s="14">
        <f t="shared" si="117"/>
        <v>0</v>
      </c>
      <c r="DZ98" s="14">
        <f t="shared" si="118"/>
        <v>210001</v>
      </c>
      <c r="EA98" s="15" t="s">
        <v>71</v>
      </c>
      <c r="EB98" s="2"/>
      <c r="EC98" s="2"/>
    </row>
    <row r="99" spans="1:133" ht="78.75" x14ac:dyDescent="0.25">
      <c r="A99" s="154"/>
      <c r="B99" s="149"/>
      <c r="C99" s="16" t="s">
        <v>259</v>
      </c>
      <c r="D99" s="16" t="s">
        <v>235</v>
      </c>
      <c r="E99" s="16" t="s">
        <v>260</v>
      </c>
      <c r="F99" s="16"/>
      <c r="G99" s="16"/>
      <c r="H99" s="16"/>
      <c r="I99" s="16"/>
      <c r="J99" s="16"/>
      <c r="K99" s="16"/>
      <c r="L99" s="16"/>
      <c r="M99" s="16"/>
      <c r="N99" s="16"/>
      <c r="O99" s="16"/>
      <c r="P99" s="16"/>
      <c r="Q99" s="16"/>
      <c r="R99" s="16"/>
      <c r="S99" s="16"/>
      <c r="T99" s="16"/>
      <c r="U99" s="16"/>
      <c r="V99" s="16"/>
      <c r="W99" s="16"/>
      <c r="X99" s="16"/>
      <c r="Y99" s="16"/>
      <c r="Z99" s="16"/>
      <c r="AA99" s="16" t="s">
        <v>261</v>
      </c>
      <c r="AB99" s="16" t="s">
        <v>114</v>
      </c>
      <c r="AC99" s="17" t="s">
        <v>262</v>
      </c>
      <c r="AD99" s="16"/>
      <c r="AE99" s="16"/>
      <c r="AF99" s="17"/>
      <c r="AG99" s="16"/>
      <c r="AH99" s="16"/>
      <c r="AI99" s="17"/>
      <c r="AJ99" s="151"/>
      <c r="AK99" s="21" t="s">
        <v>263</v>
      </c>
      <c r="AL99" s="21" t="s">
        <v>264</v>
      </c>
      <c r="AM99" s="21" t="s">
        <v>69</v>
      </c>
      <c r="AN99" s="21" t="s">
        <v>125</v>
      </c>
      <c r="AO99" s="31">
        <v>0</v>
      </c>
      <c r="AP99" s="22">
        <v>0</v>
      </c>
      <c r="AQ99" s="22">
        <v>0</v>
      </c>
      <c r="AR99" s="22">
        <v>0</v>
      </c>
      <c r="AS99" s="22">
        <v>0</v>
      </c>
      <c r="AT99" s="22">
        <v>0</v>
      </c>
      <c r="AU99" s="22">
        <v>0</v>
      </c>
      <c r="AV99" s="22">
        <v>0</v>
      </c>
      <c r="AW99" s="14">
        <f t="shared" si="79"/>
        <v>0</v>
      </c>
      <c r="AX99" s="14">
        <f t="shared" si="80"/>
        <v>0</v>
      </c>
      <c r="AY99" s="31">
        <v>0</v>
      </c>
      <c r="AZ99" s="22">
        <v>0</v>
      </c>
      <c r="BA99" s="22">
        <v>0</v>
      </c>
      <c r="BB99" s="22">
        <v>0</v>
      </c>
      <c r="BC99" s="14">
        <f t="shared" si="81"/>
        <v>0</v>
      </c>
      <c r="BD99" s="31">
        <v>0</v>
      </c>
      <c r="BE99" s="22">
        <v>0</v>
      </c>
      <c r="BF99" s="22">
        <v>0</v>
      </c>
      <c r="BG99" s="22">
        <v>0</v>
      </c>
      <c r="BH99" s="14">
        <f t="shared" si="119"/>
        <v>0</v>
      </c>
      <c r="BI99" s="31">
        <v>0</v>
      </c>
      <c r="BJ99" s="22">
        <v>0</v>
      </c>
      <c r="BK99" s="22">
        <v>0</v>
      </c>
      <c r="BL99" s="22">
        <v>0</v>
      </c>
      <c r="BM99" s="14">
        <f t="shared" si="121"/>
        <v>0</v>
      </c>
      <c r="BN99" s="31">
        <v>0</v>
      </c>
      <c r="BO99" s="14">
        <f t="shared" si="82"/>
        <v>0</v>
      </c>
      <c r="BP99" s="14">
        <f t="shared" si="83"/>
        <v>0</v>
      </c>
      <c r="BQ99" s="22">
        <v>0</v>
      </c>
      <c r="BR99" s="14">
        <f t="shared" si="84"/>
        <v>0</v>
      </c>
      <c r="BS99" s="22">
        <v>0</v>
      </c>
      <c r="BT99" s="22">
        <v>0</v>
      </c>
      <c r="BU99" s="22">
        <v>0</v>
      </c>
      <c r="BV99" s="22">
        <v>0</v>
      </c>
      <c r="BW99" s="22">
        <v>0</v>
      </c>
      <c r="BX99" s="22">
        <v>0</v>
      </c>
      <c r="BY99" s="22">
        <v>0</v>
      </c>
      <c r="BZ99" s="22">
        <v>0</v>
      </c>
      <c r="CA99" s="14">
        <f t="shared" si="85"/>
        <v>0</v>
      </c>
      <c r="CB99" s="14">
        <f t="shared" si="86"/>
        <v>0</v>
      </c>
      <c r="CC99" s="31">
        <v>0</v>
      </c>
      <c r="CD99" s="22">
        <v>0</v>
      </c>
      <c r="CE99" s="22">
        <v>0</v>
      </c>
      <c r="CF99" s="22">
        <v>0</v>
      </c>
      <c r="CG99" s="14">
        <f t="shared" si="122"/>
        <v>0</v>
      </c>
      <c r="CH99" s="31">
        <v>0</v>
      </c>
      <c r="CI99" s="22">
        <v>0</v>
      </c>
      <c r="CJ99" s="22">
        <v>0</v>
      </c>
      <c r="CK99" s="22">
        <v>0</v>
      </c>
      <c r="CL99" s="14">
        <f t="shared" si="87"/>
        <v>0</v>
      </c>
      <c r="CM99" s="31">
        <v>0</v>
      </c>
      <c r="CN99" s="22">
        <v>0</v>
      </c>
      <c r="CO99" s="22">
        <v>0</v>
      </c>
      <c r="CP99" s="22">
        <v>0</v>
      </c>
      <c r="CQ99" s="14">
        <f t="shared" si="120"/>
        <v>0</v>
      </c>
      <c r="CR99" s="31">
        <v>0</v>
      </c>
      <c r="CS99" s="22">
        <v>0</v>
      </c>
      <c r="CT99" s="22">
        <v>0</v>
      </c>
      <c r="CU99" s="22">
        <v>0</v>
      </c>
      <c r="CV99" s="14">
        <f t="shared" si="88"/>
        <v>0</v>
      </c>
      <c r="CW99" s="14">
        <f t="shared" si="89"/>
        <v>0</v>
      </c>
      <c r="CX99" s="14">
        <f t="shared" si="90"/>
        <v>0</v>
      </c>
      <c r="CY99" s="14">
        <f t="shared" si="91"/>
        <v>0</v>
      </c>
      <c r="CZ99" s="14">
        <f t="shared" si="92"/>
        <v>0</v>
      </c>
      <c r="DA99" s="14">
        <f t="shared" si="93"/>
        <v>0</v>
      </c>
      <c r="DB99" s="14">
        <f t="shared" si="94"/>
        <v>0</v>
      </c>
      <c r="DC99" s="14">
        <f t="shared" si="95"/>
        <v>0</v>
      </c>
      <c r="DD99" s="14">
        <f t="shared" si="96"/>
        <v>0</v>
      </c>
      <c r="DE99" s="14">
        <f t="shared" si="97"/>
        <v>0</v>
      </c>
      <c r="DF99" s="14">
        <f t="shared" si="98"/>
        <v>0</v>
      </c>
      <c r="DG99" s="157">
        <f t="shared" si="99"/>
        <v>0</v>
      </c>
      <c r="DH99" s="14">
        <f t="shared" si="100"/>
        <v>0</v>
      </c>
      <c r="DI99" s="14">
        <f t="shared" si="101"/>
        <v>0</v>
      </c>
      <c r="DJ99" s="14">
        <f t="shared" si="102"/>
        <v>0</v>
      </c>
      <c r="DK99" s="14">
        <f t="shared" si="103"/>
        <v>0</v>
      </c>
      <c r="DL99" s="14">
        <f t="shared" si="104"/>
        <v>0</v>
      </c>
      <c r="DM99" s="14">
        <f t="shared" si="105"/>
        <v>0</v>
      </c>
      <c r="DN99" s="14">
        <f t="shared" si="106"/>
        <v>0</v>
      </c>
      <c r="DO99" s="14">
        <f t="shared" si="107"/>
        <v>0</v>
      </c>
      <c r="DP99" s="14">
        <f t="shared" si="108"/>
        <v>0</v>
      </c>
      <c r="DQ99" s="14">
        <f t="shared" si="109"/>
        <v>0</v>
      </c>
      <c r="DR99" s="14">
        <f t="shared" si="110"/>
        <v>0</v>
      </c>
      <c r="DS99" s="14">
        <f t="shared" si="111"/>
        <v>0</v>
      </c>
      <c r="DT99" s="14">
        <f t="shared" si="112"/>
        <v>0</v>
      </c>
      <c r="DU99" s="14">
        <f t="shared" si="113"/>
        <v>0</v>
      </c>
      <c r="DV99" s="157">
        <f t="shared" si="114"/>
        <v>0</v>
      </c>
      <c r="DW99" s="14">
        <f t="shared" si="115"/>
        <v>0</v>
      </c>
      <c r="DX99" s="14">
        <f t="shared" si="116"/>
        <v>0</v>
      </c>
      <c r="DY99" s="14">
        <f t="shared" si="117"/>
        <v>0</v>
      </c>
      <c r="DZ99" s="14">
        <f t="shared" si="118"/>
        <v>0</v>
      </c>
      <c r="EA99" s="15" t="s">
        <v>71</v>
      </c>
      <c r="EB99" s="23" t="s">
        <v>75</v>
      </c>
      <c r="EC99" s="2"/>
    </row>
    <row r="100" spans="1:133" x14ac:dyDescent="0.25">
      <c r="A100" s="154"/>
      <c r="B100" s="149"/>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7"/>
      <c r="AD100" s="16"/>
      <c r="AE100" s="16"/>
      <c r="AF100" s="17"/>
      <c r="AG100" s="16"/>
      <c r="AH100" s="16"/>
      <c r="AI100" s="17"/>
      <c r="AJ100" s="151"/>
      <c r="AK100" s="21" t="s">
        <v>263</v>
      </c>
      <c r="AL100" s="21" t="s">
        <v>265</v>
      </c>
      <c r="AM100" s="21" t="s">
        <v>69</v>
      </c>
      <c r="AN100" s="21" t="s">
        <v>125</v>
      </c>
      <c r="AO100" s="31">
        <v>0</v>
      </c>
      <c r="AP100" s="22">
        <v>0</v>
      </c>
      <c r="AQ100" s="22">
        <v>0</v>
      </c>
      <c r="AR100" s="22">
        <v>0</v>
      </c>
      <c r="AS100" s="22">
        <v>0</v>
      </c>
      <c r="AT100" s="22">
        <v>0</v>
      </c>
      <c r="AU100" s="22">
        <v>0</v>
      </c>
      <c r="AV100" s="22">
        <v>0</v>
      </c>
      <c r="AW100" s="14">
        <f t="shared" si="79"/>
        <v>0</v>
      </c>
      <c r="AX100" s="14">
        <f t="shared" si="80"/>
        <v>0</v>
      </c>
      <c r="AY100" s="31">
        <v>0</v>
      </c>
      <c r="AZ100" s="22">
        <v>0</v>
      </c>
      <c r="BA100" s="22">
        <v>0</v>
      </c>
      <c r="BB100" s="22">
        <v>0</v>
      </c>
      <c r="BC100" s="14">
        <f t="shared" si="81"/>
        <v>0</v>
      </c>
      <c r="BD100" s="31">
        <v>0</v>
      </c>
      <c r="BE100" s="22">
        <v>0</v>
      </c>
      <c r="BF100" s="22">
        <v>0</v>
      </c>
      <c r="BG100" s="22">
        <v>0</v>
      </c>
      <c r="BH100" s="14">
        <f t="shared" si="119"/>
        <v>0</v>
      </c>
      <c r="BI100" s="31">
        <v>0</v>
      </c>
      <c r="BJ100" s="22">
        <v>0</v>
      </c>
      <c r="BK100" s="22">
        <v>0</v>
      </c>
      <c r="BL100" s="22">
        <v>0</v>
      </c>
      <c r="BM100" s="14">
        <f t="shared" si="121"/>
        <v>0</v>
      </c>
      <c r="BN100" s="31">
        <v>0</v>
      </c>
      <c r="BO100" s="14">
        <f t="shared" si="82"/>
        <v>0</v>
      </c>
      <c r="BP100" s="14">
        <f t="shared" si="83"/>
        <v>0</v>
      </c>
      <c r="BQ100" s="22">
        <v>0</v>
      </c>
      <c r="BR100" s="14">
        <f t="shared" si="84"/>
        <v>0</v>
      </c>
      <c r="BS100" s="22">
        <v>0</v>
      </c>
      <c r="BT100" s="22">
        <v>0</v>
      </c>
      <c r="BU100" s="22">
        <v>0</v>
      </c>
      <c r="BV100" s="22">
        <v>0</v>
      </c>
      <c r="BW100" s="22">
        <v>0</v>
      </c>
      <c r="BX100" s="22">
        <v>0</v>
      </c>
      <c r="BY100" s="22">
        <v>0</v>
      </c>
      <c r="BZ100" s="22">
        <v>0</v>
      </c>
      <c r="CA100" s="14">
        <f t="shared" si="85"/>
        <v>0</v>
      </c>
      <c r="CB100" s="14">
        <f t="shared" si="86"/>
        <v>0</v>
      </c>
      <c r="CC100" s="31">
        <v>0</v>
      </c>
      <c r="CD100" s="22">
        <v>0</v>
      </c>
      <c r="CE100" s="22">
        <v>0</v>
      </c>
      <c r="CF100" s="22">
        <v>0</v>
      </c>
      <c r="CG100" s="14">
        <f t="shared" si="122"/>
        <v>0</v>
      </c>
      <c r="CH100" s="31">
        <v>0</v>
      </c>
      <c r="CI100" s="22">
        <v>0</v>
      </c>
      <c r="CJ100" s="22">
        <v>0</v>
      </c>
      <c r="CK100" s="22">
        <v>0</v>
      </c>
      <c r="CL100" s="14">
        <f t="shared" si="87"/>
        <v>0</v>
      </c>
      <c r="CM100" s="31">
        <v>0</v>
      </c>
      <c r="CN100" s="22">
        <v>0</v>
      </c>
      <c r="CO100" s="22">
        <v>0</v>
      </c>
      <c r="CP100" s="22">
        <v>0</v>
      </c>
      <c r="CQ100" s="14">
        <f t="shared" si="120"/>
        <v>0</v>
      </c>
      <c r="CR100" s="31">
        <v>0</v>
      </c>
      <c r="CS100" s="22">
        <v>0</v>
      </c>
      <c r="CT100" s="22">
        <v>0</v>
      </c>
      <c r="CU100" s="22">
        <v>0</v>
      </c>
      <c r="CV100" s="14">
        <f t="shared" si="88"/>
        <v>0</v>
      </c>
      <c r="CW100" s="14">
        <f t="shared" si="89"/>
        <v>0</v>
      </c>
      <c r="CX100" s="14">
        <f t="shared" si="90"/>
        <v>0</v>
      </c>
      <c r="CY100" s="14">
        <f t="shared" si="91"/>
        <v>0</v>
      </c>
      <c r="CZ100" s="14">
        <f t="shared" si="92"/>
        <v>0</v>
      </c>
      <c r="DA100" s="14">
        <f t="shared" si="93"/>
        <v>0</v>
      </c>
      <c r="DB100" s="14">
        <f t="shared" si="94"/>
        <v>0</v>
      </c>
      <c r="DC100" s="14">
        <f t="shared" si="95"/>
        <v>0</v>
      </c>
      <c r="DD100" s="14">
        <f t="shared" si="96"/>
        <v>0</v>
      </c>
      <c r="DE100" s="14">
        <f t="shared" si="97"/>
        <v>0</v>
      </c>
      <c r="DF100" s="14">
        <f t="shared" si="98"/>
        <v>0</v>
      </c>
      <c r="DG100" s="157">
        <f t="shared" si="99"/>
        <v>0</v>
      </c>
      <c r="DH100" s="14">
        <f t="shared" si="100"/>
        <v>0</v>
      </c>
      <c r="DI100" s="14">
        <f t="shared" si="101"/>
        <v>0</v>
      </c>
      <c r="DJ100" s="14">
        <f t="shared" si="102"/>
        <v>0</v>
      </c>
      <c r="DK100" s="14">
        <f t="shared" si="103"/>
        <v>0</v>
      </c>
      <c r="DL100" s="14">
        <f t="shared" si="104"/>
        <v>0</v>
      </c>
      <c r="DM100" s="14">
        <f t="shared" si="105"/>
        <v>0</v>
      </c>
      <c r="DN100" s="14">
        <f t="shared" si="106"/>
        <v>0</v>
      </c>
      <c r="DO100" s="14">
        <f t="shared" si="107"/>
        <v>0</v>
      </c>
      <c r="DP100" s="14">
        <f t="shared" si="108"/>
        <v>0</v>
      </c>
      <c r="DQ100" s="14">
        <f t="shared" si="109"/>
        <v>0</v>
      </c>
      <c r="DR100" s="14">
        <f t="shared" si="110"/>
        <v>0</v>
      </c>
      <c r="DS100" s="14">
        <f t="shared" si="111"/>
        <v>0</v>
      </c>
      <c r="DT100" s="14">
        <f t="shared" si="112"/>
        <v>0</v>
      </c>
      <c r="DU100" s="14">
        <f t="shared" si="113"/>
        <v>0</v>
      </c>
      <c r="DV100" s="157">
        <f t="shared" si="114"/>
        <v>0</v>
      </c>
      <c r="DW100" s="14">
        <f t="shared" si="115"/>
        <v>0</v>
      </c>
      <c r="DX100" s="14">
        <f t="shared" si="116"/>
        <v>0</v>
      </c>
      <c r="DY100" s="14">
        <f t="shared" si="117"/>
        <v>0</v>
      </c>
      <c r="DZ100" s="14">
        <f t="shared" si="118"/>
        <v>0</v>
      </c>
      <c r="EA100" s="15" t="s">
        <v>71</v>
      </c>
      <c r="EB100" s="23" t="s">
        <v>98</v>
      </c>
      <c r="EC100" s="2"/>
    </row>
    <row r="101" spans="1:133" x14ac:dyDescent="0.25">
      <c r="A101" s="154"/>
      <c r="B101" s="149"/>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7"/>
      <c r="AD101" s="16"/>
      <c r="AE101" s="16"/>
      <c r="AF101" s="17"/>
      <c r="AG101" s="16"/>
      <c r="AH101" s="16"/>
      <c r="AI101" s="17"/>
      <c r="AJ101" s="151"/>
      <c r="AK101" s="21" t="s">
        <v>263</v>
      </c>
      <c r="AL101" s="21" t="s">
        <v>266</v>
      </c>
      <c r="AM101" s="21" t="s">
        <v>69</v>
      </c>
      <c r="AN101" s="21" t="s">
        <v>70</v>
      </c>
      <c r="AO101" s="31">
        <v>0</v>
      </c>
      <c r="AP101" s="22">
        <v>0</v>
      </c>
      <c r="AQ101" s="22">
        <v>0</v>
      </c>
      <c r="AR101" s="22">
        <v>0</v>
      </c>
      <c r="AS101" s="22">
        <v>0</v>
      </c>
      <c r="AT101" s="22">
        <v>0</v>
      </c>
      <c r="AU101" s="22">
        <v>0</v>
      </c>
      <c r="AV101" s="22">
        <v>0</v>
      </c>
      <c r="AW101" s="14">
        <f t="shared" si="79"/>
        <v>0</v>
      </c>
      <c r="AX101" s="14">
        <f t="shared" si="80"/>
        <v>0</v>
      </c>
      <c r="AY101" s="31">
        <v>0</v>
      </c>
      <c r="AZ101" s="22">
        <v>0</v>
      </c>
      <c r="BA101" s="22">
        <v>0</v>
      </c>
      <c r="BB101" s="22">
        <v>0</v>
      </c>
      <c r="BC101" s="14">
        <f t="shared" si="81"/>
        <v>0</v>
      </c>
      <c r="BD101" s="31">
        <v>0</v>
      </c>
      <c r="BE101" s="22">
        <v>0</v>
      </c>
      <c r="BF101" s="22">
        <v>0</v>
      </c>
      <c r="BG101" s="22">
        <v>0</v>
      </c>
      <c r="BH101" s="14">
        <f t="shared" si="119"/>
        <v>0</v>
      </c>
      <c r="BI101" s="31">
        <v>0</v>
      </c>
      <c r="BJ101" s="22">
        <v>0</v>
      </c>
      <c r="BK101" s="22">
        <v>0</v>
      </c>
      <c r="BL101" s="22">
        <v>0</v>
      </c>
      <c r="BM101" s="14">
        <f t="shared" si="121"/>
        <v>0</v>
      </c>
      <c r="BN101" s="31">
        <v>0</v>
      </c>
      <c r="BO101" s="14">
        <f t="shared" si="82"/>
        <v>0</v>
      </c>
      <c r="BP101" s="14">
        <f t="shared" si="83"/>
        <v>0</v>
      </c>
      <c r="BQ101" s="22">
        <v>0</v>
      </c>
      <c r="BR101" s="14">
        <f t="shared" si="84"/>
        <v>0</v>
      </c>
      <c r="BS101" s="22">
        <v>0</v>
      </c>
      <c r="BT101" s="22">
        <v>0</v>
      </c>
      <c r="BU101" s="22">
        <v>0</v>
      </c>
      <c r="BV101" s="22">
        <v>0</v>
      </c>
      <c r="BW101" s="22">
        <v>0</v>
      </c>
      <c r="BX101" s="22">
        <v>0</v>
      </c>
      <c r="BY101" s="22">
        <v>0</v>
      </c>
      <c r="BZ101" s="22">
        <v>0</v>
      </c>
      <c r="CA101" s="14">
        <f t="shared" si="85"/>
        <v>0</v>
      </c>
      <c r="CB101" s="14">
        <f t="shared" si="86"/>
        <v>0</v>
      </c>
      <c r="CC101" s="31">
        <v>0</v>
      </c>
      <c r="CD101" s="22">
        <v>0</v>
      </c>
      <c r="CE101" s="22">
        <v>0</v>
      </c>
      <c r="CF101" s="22">
        <v>0</v>
      </c>
      <c r="CG101" s="14">
        <f t="shared" si="122"/>
        <v>0</v>
      </c>
      <c r="CH101" s="31">
        <v>0</v>
      </c>
      <c r="CI101" s="22">
        <v>0</v>
      </c>
      <c r="CJ101" s="22">
        <v>0</v>
      </c>
      <c r="CK101" s="22">
        <v>0</v>
      </c>
      <c r="CL101" s="14">
        <f t="shared" si="87"/>
        <v>0</v>
      </c>
      <c r="CM101" s="31">
        <v>0</v>
      </c>
      <c r="CN101" s="22">
        <v>0</v>
      </c>
      <c r="CO101" s="22">
        <v>0</v>
      </c>
      <c r="CP101" s="22">
        <v>0</v>
      </c>
      <c r="CQ101" s="14">
        <f t="shared" si="120"/>
        <v>0</v>
      </c>
      <c r="CR101" s="31">
        <v>0</v>
      </c>
      <c r="CS101" s="22">
        <v>0</v>
      </c>
      <c r="CT101" s="22">
        <v>0</v>
      </c>
      <c r="CU101" s="22">
        <v>0</v>
      </c>
      <c r="CV101" s="14">
        <f t="shared" si="88"/>
        <v>0</v>
      </c>
      <c r="CW101" s="14">
        <f t="shared" si="89"/>
        <v>0</v>
      </c>
      <c r="CX101" s="14">
        <f t="shared" si="90"/>
        <v>0</v>
      </c>
      <c r="CY101" s="14">
        <f t="shared" si="91"/>
        <v>0</v>
      </c>
      <c r="CZ101" s="14">
        <f t="shared" si="92"/>
        <v>0</v>
      </c>
      <c r="DA101" s="14">
        <f t="shared" si="93"/>
        <v>0</v>
      </c>
      <c r="DB101" s="14">
        <f t="shared" si="94"/>
        <v>0</v>
      </c>
      <c r="DC101" s="14">
        <f t="shared" si="95"/>
        <v>0</v>
      </c>
      <c r="DD101" s="14">
        <f t="shared" si="96"/>
        <v>0</v>
      </c>
      <c r="DE101" s="14">
        <f t="shared" si="97"/>
        <v>0</v>
      </c>
      <c r="DF101" s="14">
        <f t="shared" si="98"/>
        <v>0</v>
      </c>
      <c r="DG101" s="157">
        <f t="shared" si="99"/>
        <v>0</v>
      </c>
      <c r="DH101" s="14">
        <f t="shared" si="100"/>
        <v>0</v>
      </c>
      <c r="DI101" s="14">
        <f t="shared" si="101"/>
        <v>0</v>
      </c>
      <c r="DJ101" s="14">
        <f t="shared" si="102"/>
        <v>0</v>
      </c>
      <c r="DK101" s="14">
        <f t="shared" si="103"/>
        <v>0</v>
      </c>
      <c r="DL101" s="14">
        <f t="shared" si="104"/>
        <v>0</v>
      </c>
      <c r="DM101" s="14">
        <f t="shared" si="105"/>
        <v>0</v>
      </c>
      <c r="DN101" s="14">
        <f t="shared" si="106"/>
        <v>0</v>
      </c>
      <c r="DO101" s="14">
        <f t="shared" si="107"/>
        <v>0</v>
      </c>
      <c r="DP101" s="14">
        <f t="shared" si="108"/>
        <v>0</v>
      </c>
      <c r="DQ101" s="14">
        <f t="shared" si="109"/>
        <v>0</v>
      </c>
      <c r="DR101" s="14">
        <f t="shared" si="110"/>
        <v>0</v>
      </c>
      <c r="DS101" s="14">
        <f t="shared" si="111"/>
        <v>0</v>
      </c>
      <c r="DT101" s="14">
        <f t="shared" si="112"/>
        <v>0</v>
      </c>
      <c r="DU101" s="14">
        <f t="shared" si="113"/>
        <v>0</v>
      </c>
      <c r="DV101" s="157">
        <f t="shared" si="114"/>
        <v>0</v>
      </c>
      <c r="DW101" s="14">
        <f t="shared" si="115"/>
        <v>0</v>
      </c>
      <c r="DX101" s="14">
        <f t="shared" si="116"/>
        <v>0</v>
      </c>
      <c r="DY101" s="14">
        <f t="shared" si="117"/>
        <v>0</v>
      </c>
      <c r="DZ101" s="14">
        <f t="shared" si="118"/>
        <v>0</v>
      </c>
      <c r="EA101" s="15" t="s">
        <v>71</v>
      </c>
      <c r="EB101" s="23" t="s">
        <v>101</v>
      </c>
      <c r="EC101" s="2"/>
    </row>
    <row r="102" spans="1:133" x14ac:dyDescent="0.25">
      <c r="A102" s="154"/>
      <c r="B102" s="149"/>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7"/>
      <c r="AD102" s="16"/>
      <c r="AE102" s="16"/>
      <c r="AF102" s="17"/>
      <c r="AG102" s="16"/>
      <c r="AH102" s="16"/>
      <c r="AI102" s="17"/>
      <c r="AJ102" s="151"/>
      <c r="AK102" s="21" t="s">
        <v>263</v>
      </c>
      <c r="AL102" s="21" t="s">
        <v>267</v>
      </c>
      <c r="AM102" s="21" t="s">
        <v>268</v>
      </c>
      <c r="AN102" s="21" t="s">
        <v>258</v>
      </c>
      <c r="AO102" s="31">
        <v>0</v>
      </c>
      <c r="AP102" s="22">
        <v>0</v>
      </c>
      <c r="AQ102" s="22">
        <v>0</v>
      </c>
      <c r="AR102" s="22">
        <v>0</v>
      </c>
      <c r="AS102" s="22">
        <v>0</v>
      </c>
      <c r="AT102" s="22">
        <v>0</v>
      </c>
      <c r="AU102" s="22">
        <v>0</v>
      </c>
      <c r="AV102" s="22">
        <v>0</v>
      </c>
      <c r="AW102" s="14">
        <f t="shared" si="79"/>
        <v>0</v>
      </c>
      <c r="AX102" s="14">
        <f t="shared" si="80"/>
        <v>0</v>
      </c>
      <c r="AY102" s="31">
        <v>0</v>
      </c>
      <c r="AZ102" s="22">
        <v>0</v>
      </c>
      <c r="BA102" s="22">
        <v>0</v>
      </c>
      <c r="BB102" s="22">
        <v>0</v>
      </c>
      <c r="BC102" s="14">
        <f t="shared" si="81"/>
        <v>0</v>
      </c>
      <c r="BD102" s="31">
        <v>0</v>
      </c>
      <c r="BE102" s="22">
        <v>0</v>
      </c>
      <c r="BF102" s="22">
        <v>0</v>
      </c>
      <c r="BG102" s="22">
        <v>0</v>
      </c>
      <c r="BH102" s="14">
        <f t="shared" si="119"/>
        <v>0</v>
      </c>
      <c r="BI102" s="31">
        <v>0</v>
      </c>
      <c r="BJ102" s="22">
        <v>0</v>
      </c>
      <c r="BK102" s="22">
        <v>0</v>
      </c>
      <c r="BL102" s="22">
        <v>0</v>
      </c>
      <c r="BM102" s="14">
        <f t="shared" si="121"/>
        <v>0</v>
      </c>
      <c r="BN102" s="31">
        <v>0</v>
      </c>
      <c r="BO102" s="14">
        <f t="shared" si="82"/>
        <v>0</v>
      </c>
      <c r="BP102" s="14">
        <f t="shared" si="83"/>
        <v>0</v>
      </c>
      <c r="BQ102" s="22">
        <v>0</v>
      </c>
      <c r="BR102" s="14">
        <f t="shared" si="84"/>
        <v>0</v>
      </c>
      <c r="BS102" s="22">
        <v>0</v>
      </c>
      <c r="BT102" s="22">
        <v>0</v>
      </c>
      <c r="BU102" s="22">
        <v>0</v>
      </c>
      <c r="BV102" s="22">
        <v>0</v>
      </c>
      <c r="BW102" s="22">
        <v>0</v>
      </c>
      <c r="BX102" s="22">
        <v>0</v>
      </c>
      <c r="BY102" s="22">
        <v>0</v>
      </c>
      <c r="BZ102" s="22">
        <v>0</v>
      </c>
      <c r="CA102" s="14">
        <f t="shared" si="85"/>
        <v>0</v>
      </c>
      <c r="CB102" s="14">
        <f t="shared" si="86"/>
        <v>0</v>
      </c>
      <c r="CC102" s="31">
        <v>0</v>
      </c>
      <c r="CD102" s="22">
        <v>0</v>
      </c>
      <c r="CE102" s="22">
        <v>0</v>
      </c>
      <c r="CF102" s="22">
        <v>0</v>
      </c>
      <c r="CG102" s="14">
        <f t="shared" si="122"/>
        <v>0</v>
      </c>
      <c r="CH102" s="31">
        <v>0</v>
      </c>
      <c r="CI102" s="22">
        <v>0</v>
      </c>
      <c r="CJ102" s="22">
        <v>0</v>
      </c>
      <c r="CK102" s="22">
        <v>0</v>
      </c>
      <c r="CL102" s="14">
        <f t="shared" si="87"/>
        <v>0</v>
      </c>
      <c r="CM102" s="31">
        <v>0</v>
      </c>
      <c r="CN102" s="22">
        <v>0</v>
      </c>
      <c r="CO102" s="22">
        <v>0</v>
      </c>
      <c r="CP102" s="22">
        <v>0</v>
      </c>
      <c r="CQ102" s="14">
        <f t="shared" si="120"/>
        <v>0</v>
      </c>
      <c r="CR102" s="31">
        <v>0</v>
      </c>
      <c r="CS102" s="22">
        <v>0</v>
      </c>
      <c r="CT102" s="22">
        <v>0</v>
      </c>
      <c r="CU102" s="22">
        <v>0</v>
      </c>
      <c r="CV102" s="14">
        <f t="shared" si="88"/>
        <v>0</v>
      </c>
      <c r="CW102" s="14">
        <f t="shared" si="89"/>
        <v>0</v>
      </c>
      <c r="CX102" s="14">
        <f t="shared" si="90"/>
        <v>0</v>
      </c>
      <c r="CY102" s="14">
        <f t="shared" si="91"/>
        <v>0</v>
      </c>
      <c r="CZ102" s="14">
        <f t="shared" si="92"/>
        <v>0</v>
      </c>
      <c r="DA102" s="14">
        <f t="shared" si="93"/>
        <v>0</v>
      </c>
      <c r="DB102" s="14">
        <f t="shared" si="94"/>
        <v>0</v>
      </c>
      <c r="DC102" s="14">
        <f t="shared" si="95"/>
        <v>0</v>
      </c>
      <c r="DD102" s="14">
        <f t="shared" si="96"/>
        <v>0</v>
      </c>
      <c r="DE102" s="14">
        <f t="shared" si="97"/>
        <v>0</v>
      </c>
      <c r="DF102" s="14">
        <f t="shared" si="98"/>
        <v>0</v>
      </c>
      <c r="DG102" s="157">
        <f t="shared" si="99"/>
        <v>0</v>
      </c>
      <c r="DH102" s="14">
        <f t="shared" si="100"/>
        <v>0</v>
      </c>
      <c r="DI102" s="14">
        <f t="shared" si="101"/>
        <v>0</v>
      </c>
      <c r="DJ102" s="14">
        <f t="shared" si="102"/>
        <v>0</v>
      </c>
      <c r="DK102" s="14">
        <f t="shared" si="103"/>
        <v>0</v>
      </c>
      <c r="DL102" s="14">
        <f t="shared" si="104"/>
        <v>0</v>
      </c>
      <c r="DM102" s="14">
        <f t="shared" si="105"/>
        <v>0</v>
      </c>
      <c r="DN102" s="14">
        <f t="shared" si="106"/>
        <v>0</v>
      </c>
      <c r="DO102" s="14">
        <f t="shared" si="107"/>
        <v>0</v>
      </c>
      <c r="DP102" s="14">
        <f t="shared" si="108"/>
        <v>0</v>
      </c>
      <c r="DQ102" s="14">
        <f t="shared" si="109"/>
        <v>0</v>
      </c>
      <c r="DR102" s="14">
        <f t="shared" si="110"/>
        <v>0</v>
      </c>
      <c r="DS102" s="14">
        <f t="shared" si="111"/>
        <v>0</v>
      </c>
      <c r="DT102" s="14">
        <f t="shared" si="112"/>
        <v>0</v>
      </c>
      <c r="DU102" s="14">
        <f t="shared" si="113"/>
        <v>0</v>
      </c>
      <c r="DV102" s="157">
        <f t="shared" si="114"/>
        <v>0</v>
      </c>
      <c r="DW102" s="14">
        <f t="shared" si="115"/>
        <v>0</v>
      </c>
      <c r="DX102" s="14">
        <f t="shared" si="116"/>
        <v>0</v>
      </c>
      <c r="DY102" s="14">
        <f t="shared" si="117"/>
        <v>0</v>
      </c>
      <c r="DZ102" s="14">
        <f t="shared" si="118"/>
        <v>0</v>
      </c>
      <c r="EA102" s="15" t="s">
        <v>71</v>
      </c>
      <c r="EB102" s="23" t="s">
        <v>103</v>
      </c>
      <c r="EC102" s="2"/>
    </row>
    <row r="103" spans="1:133" x14ac:dyDescent="0.25">
      <c r="A103" s="154"/>
      <c r="B103" s="149"/>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7"/>
      <c r="AD103" s="16"/>
      <c r="AE103" s="16"/>
      <c r="AF103" s="17"/>
      <c r="AG103" s="16"/>
      <c r="AH103" s="16"/>
      <c r="AI103" s="17"/>
      <c r="AJ103" s="151"/>
      <c r="AK103" s="21" t="s">
        <v>263</v>
      </c>
      <c r="AL103" s="21" t="s">
        <v>267</v>
      </c>
      <c r="AM103" s="21" t="s">
        <v>257</v>
      </c>
      <c r="AN103" s="21" t="s">
        <v>258</v>
      </c>
      <c r="AO103" s="31">
        <v>178289.04</v>
      </c>
      <c r="AP103" s="22">
        <v>178289.04</v>
      </c>
      <c r="AQ103" s="22">
        <v>0</v>
      </c>
      <c r="AR103" s="22">
        <v>0</v>
      </c>
      <c r="AS103" s="22">
        <v>0</v>
      </c>
      <c r="AT103" s="22">
        <v>0</v>
      </c>
      <c r="AU103" s="22">
        <v>0</v>
      </c>
      <c r="AV103" s="22">
        <v>0</v>
      </c>
      <c r="AW103" s="14">
        <f t="shared" si="79"/>
        <v>178289.04</v>
      </c>
      <c r="AX103" s="14">
        <f t="shared" si="80"/>
        <v>178289.04</v>
      </c>
      <c r="AY103" s="31">
        <v>188061</v>
      </c>
      <c r="AZ103" s="22">
        <v>0</v>
      </c>
      <c r="BA103" s="22">
        <v>0</v>
      </c>
      <c r="BB103" s="22">
        <v>0</v>
      </c>
      <c r="BC103" s="14">
        <f t="shared" si="81"/>
        <v>188061</v>
      </c>
      <c r="BD103" s="31">
        <v>190392</v>
      </c>
      <c r="BE103" s="22">
        <v>0</v>
      </c>
      <c r="BF103" s="22">
        <v>0</v>
      </c>
      <c r="BG103" s="22">
        <v>0</v>
      </c>
      <c r="BH103" s="14">
        <f t="shared" si="119"/>
        <v>190392</v>
      </c>
      <c r="BI103" s="31">
        <v>197750</v>
      </c>
      <c r="BJ103" s="22">
        <v>0</v>
      </c>
      <c r="BK103" s="22">
        <v>0</v>
      </c>
      <c r="BL103" s="22">
        <v>0</v>
      </c>
      <c r="BM103" s="14">
        <f t="shared" si="121"/>
        <v>197750</v>
      </c>
      <c r="BN103" s="31">
        <v>197750</v>
      </c>
      <c r="BO103" s="14">
        <f t="shared" si="82"/>
        <v>0</v>
      </c>
      <c r="BP103" s="14">
        <f t="shared" si="83"/>
        <v>0</v>
      </c>
      <c r="BQ103" s="22">
        <v>0</v>
      </c>
      <c r="BR103" s="14">
        <f t="shared" si="84"/>
        <v>197750</v>
      </c>
      <c r="BS103" s="22">
        <v>178289.04</v>
      </c>
      <c r="BT103" s="22">
        <v>178289.04</v>
      </c>
      <c r="BU103" s="22">
        <v>0</v>
      </c>
      <c r="BV103" s="22">
        <v>0</v>
      </c>
      <c r="BW103" s="22">
        <v>0</v>
      </c>
      <c r="BX103" s="22">
        <v>0</v>
      </c>
      <c r="BY103" s="22">
        <v>0</v>
      </c>
      <c r="BZ103" s="22">
        <v>0</v>
      </c>
      <c r="CA103" s="14">
        <f t="shared" si="85"/>
        <v>178289.04</v>
      </c>
      <c r="CB103" s="14">
        <f t="shared" si="86"/>
        <v>178289.04</v>
      </c>
      <c r="CC103" s="31">
        <v>188061</v>
      </c>
      <c r="CD103" s="22">
        <v>0</v>
      </c>
      <c r="CE103" s="22">
        <v>0</v>
      </c>
      <c r="CF103" s="22">
        <v>0</v>
      </c>
      <c r="CG103" s="14">
        <f t="shared" si="122"/>
        <v>188061</v>
      </c>
      <c r="CH103" s="31">
        <v>190392</v>
      </c>
      <c r="CI103" s="22">
        <v>0</v>
      </c>
      <c r="CJ103" s="22">
        <v>0</v>
      </c>
      <c r="CK103" s="22">
        <v>0</v>
      </c>
      <c r="CL103" s="14">
        <f t="shared" si="87"/>
        <v>190392</v>
      </c>
      <c r="CM103" s="31">
        <v>197750</v>
      </c>
      <c r="CN103" s="22">
        <v>0</v>
      </c>
      <c r="CO103" s="22">
        <v>0</v>
      </c>
      <c r="CP103" s="22">
        <v>0</v>
      </c>
      <c r="CQ103" s="14">
        <f t="shared" si="120"/>
        <v>197750</v>
      </c>
      <c r="CR103" s="31">
        <v>197750</v>
      </c>
      <c r="CS103" s="22">
        <v>0</v>
      </c>
      <c r="CT103" s="22">
        <v>0</v>
      </c>
      <c r="CU103" s="22">
        <v>0</v>
      </c>
      <c r="CV103" s="14">
        <f t="shared" si="88"/>
        <v>197750</v>
      </c>
      <c r="CW103" s="14">
        <f t="shared" si="89"/>
        <v>178289.04</v>
      </c>
      <c r="CX103" s="14">
        <f t="shared" si="90"/>
        <v>0</v>
      </c>
      <c r="CY103" s="14">
        <f t="shared" si="91"/>
        <v>0</v>
      </c>
      <c r="CZ103" s="14">
        <f t="shared" si="92"/>
        <v>0</v>
      </c>
      <c r="DA103" s="14">
        <f t="shared" si="93"/>
        <v>178289.04</v>
      </c>
      <c r="DB103" s="14">
        <f t="shared" si="94"/>
        <v>188061</v>
      </c>
      <c r="DC103" s="14">
        <f t="shared" si="95"/>
        <v>0</v>
      </c>
      <c r="DD103" s="14">
        <f t="shared" si="96"/>
        <v>0</v>
      </c>
      <c r="DE103" s="14">
        <f t="shared" si="97"/>
        <v>0</v>
      </c>
      <c r="DF103" s="14">
        <f t="shared" si="98"/>
        <v>188061</v>
      </c>
      <c r="DG103" s="157">
        <v>190392</v>
      </c>
      <c r="DH103" s="14">
        <f t="shared" si="100"/>
        <v>0</v>
      </c>
      <c r="DI103" s="14">
        <f t="shared" si="101"/>
        <v>0</v>
      </c>
      <c r="DJ103" s="14">
        <f t="shared" si="102"/>
        <v>0</v>
      </c>
      <c r="DK103" s="157">
        <v>190392</v>
      </c>
      <c r="DL103" s="14">
        <f t="shared" si="104"/>
        <v>178289.04</v>
      </c>
      <c r="DM103" s="14">
        <f t="shared" si="105"/>
        <v>0</v>
      </c>
      <c r="DN103" s="14">
        <f t="shared" si="106"/>
        <v>0</v>
      </c>
      <c r="DO103" s="14">
        <f t="shared" si="107"/>
        <v>0</v>
      </c>
      <c r="DP103" s="14">
        <f t="shared" si="108"/>
        <v>178289.04</v>
      </c>
      <c r="DQ103" s="14">
        <f t="shared" si="109"/>
        <v>188061</v>
      </c>
      <c r="DR103" s="14">
        <f t="shared" si="110"/>
        <v>0</v>
      </c>
      <c r="DS103" s="14">
        <f t="shared" si="111"/>
        <v>0</v>
      </c>
      <c r="DT103" s="14">
        <f t="shared" si="112"/>
        <v>0</v>
      </c>
      <c r="DU103" s="14">
        <f t="shared" si="113"/>
        <v>188061</v>
      </c>
      <c r="DV103" s="157">
        <f t="shared" si="114"/>
        <v>190392</v>
      </c>
      <c r="DW103" s="14">
        <f t="shared" si="115"/>
        <v>0</v>
      </c>
      <c r="DX103" s="14">
        <f t="shared" si="116"/>
        <v>0</v>
      </c>
      <c r="DY103" s="14">
        <f t="shared" si="117"/>
        <v>0</v>
      </c>
      <c r="DZ103" s="14">
        <f t="shared" si="118"/>
        <v>190392</v>
      </c>
      <c r="EA103" s="15" t="s">
        <v>71</v>
      </c>
      <c r="EB103" s="23" t="s">
        <v>104</v>
      </c>
      <c r="EC103" s="2"/>
    </row>
    <row r="104" spans="1:133" x14ac:dyDescent="0.25">
      <c r="A104" s="154"/>
      <c r="B104" s="149"/>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7"/>
      <c r="AD104" s="16"/>
      <c r="AE104" s="16"/>
      <c r="AF104" s="17"/>
      <c r="AG104" s="16"/>
      <c r="AH104" s="16"/>
      <c r="AI104" s="17"/>
      <c r="AJ104" s="151"/>
      <c r="AK104" s="21" t="s">
        <v>263</v>
      </c>
      <c r="AL104" s="21" t="s">
        <v>267</v>
      </c>
      <c r="AM104" s="21" t="s">
        <v>69</v>
      </c>
      <c r="AN104" s="21" t="s">
        <v>70</v>
      </c>
      <c r="AO104" s="31">
        <v>205811.33</v>
      </c>
      <c r="AP104" s="22">
        <v>205811.33</v>
      </c>
      <c r="AQ104" s="22">
        <v>0</v>
      </c>
      <c r="AR104" s="22">
        <v>0</v>
      </c>
      <c r="AS104" s="22">
        <v>0</v>
      </c>
      <c r="AT104" s="22">
        <v>0</v>
      </c>
      <c r="AU104" s="22">
        <v>0</v>
      </c>
      <c r="AV104" s="22">
        <v>0</v>
      </c>
      <c r="AW104" s="14">
        <f t="shared" si="79"/>
        <v>205811.33</v>
      </c>
      <c r="AX104" s="14">
        <f t="shared" si="80"/>
        <v>205811.33</v>
      </c>
      <c r="AY104" s="31">
        <v>451456.27</v>
      </c>
      <c r="AZ104" s="22">
        <v>0</v>
      </c>
      <c r="BA104" s="22">
        <v>0</v>
      </c>
      <c r="BB104" s="22">
        <v>0</v>
      </c>
      <c r="BC104" s="14">
        <f t="shared" si="81"/>
        <v>451456.27</v>
      </c>
      <c r="BD104" s="31">
        <v>287000</v>
      </c>
      <c r="BE104" s="22">
        <v>0</v>
      </c>
      <c r="BF104" s="22">
        <v>0</v>
      </c>
      <c r="BG104" s="22">
        <v>0</v>
      </c>
      <c r="BH104" s="14">
        <f t="shared" si="119"/>
        <v>287000</v>
      </c>
      <c r="BI104" s="31">
        <v>325000</v>
      </c>
      <c r="BJ104" s="22">
        <v>0</v>
      </c>
      <c r="BK104" s="22">
        <v>0</v>
      </c>
      <c r="BL104" s="22">
        <v>0</v>
      </c>
      <c r="BM104" s="14">
        <f t="shared" si="121"/>
        <v>325000</v>
      </c>
      <c r="BN104" s="31">
        <v>325000</v>
      </c>
      <c r="BO104" s="14">
        <f t="shared" si="82"/>
        <v>0</v>
      </c>
      <c r="BP104" s="14">
        <f t="shared" si="83"/>
        <v>0</v>
      </c>
      <c r="BQ104" s="22">
        <v>0</v>
      </c>
      <c r="BR104" s="14">
        <f t="shared" si="84"/>
        <v>325000</v>
      </c>
      <c r="BS104" s="22">
        <v>205811.33</v>
      </c>
      <c r="BT104" s="22">
        <v>205811.33</v>
      </c>
      <c r="BU104" s="22">
        <v>0</v>
      </c>
      <c r="BV104" s="22">
        <v>0</v>
      </c>
      <c r="BW104" s="22">
        <v>0</v>
      </c>
      <c r="BX104" s="22">
        <v>0</v>
      </c>
      <c r="BY104" s="22">
        <v>0</v>
      </c>
      <c r="BZ104" s="22">
        <v>0</v>
      </c>
      <c r="CA104" s="14">
        <f t="shared" si="85"/>
        <v>205811.33</v>
      </c>
      <c r="CB104" s="14">
        <f t="shared" si="86"/>
        <v>205811.33</v>
      </c>
      <c r="CC104" s="31">
        <v>451456.27</v>
      </c>
      <c r="CD104" s="22">
        <v>0</v>
      </c>
      <c r="CE104" s="22">
        <v>0</v>
      </c>
      <c r="CF104" s="22">
        <v>0</v>
      </c>
      <c r="CG104" s="14">
        <f t="shared" si="122"/>
        <v>451456.27</v>
      </c>
      <c r="CH104" s="31">
        <v>287000</v>
      </c>
      <c r="CI104" s="22">
        <v>0</v>
      </c>
      <c r="CJ104" s="22">
        <v>0</v>
      </c>
      <c r="CK104" s="22">
        <v>0</v>
      </c>
      <c r="CL104" s="14">
        <f t="shared" si="87"/>
        <v>287000</v>
      </c>
      <c r="CM104" s="31">
        <v>325000</v>
      </c>
      <c r="CN104" s="22">
        <v>0</v>
      </c>
      <c r="CO104" s="22">
        <v>0</v>
      </c>
      <c r="CP104" s="22">
        <v>0</v>
      </c>
      <c r="CQ104" s="14">
        <f t="shared" si="120"/>
        <v>325000</v>
      </c>
      <c r="CR104" s="31">
        <v>325000</v>
      </c>
      <c r="CS104" s="22">
        <v>0</v>
      </c>
      <c r="CT104" s="22">
        <v>0</v>
      </c>
      <c r="CU104" s="22">
        <v>0</v>
      </c>
      <c r="CV104" s="14">
        <f t="shared" si="88"/>
        <v>325000</v>
      </c>
      <c r="CW104" s="14">
        <f t="shared" si="89"/>
        <v>205811.33</v>
      </c>
      <c r="CX104" s="14">
        <f t="shared" si="90"/>
        <v>0</v>
      </c>
      <c r="CY104" s="14">
        <f t="shared" si="91"/>
        <v>0</v>
      </c>
      <c r="CZ104" s="14">
        <f t="shared" si="92"/>
        <v>0</v>
      </c>
      <c r="DA104" s="14">
        <f t="shared" si="93"/>
        <v>205811.33</v>
      </c>
      <c r="DB104" s="14">
        <f t="shared" si="94"/>
        <v>451456.27</v>
      </c>
      <c r="DC104" s="14">
        <f t="shared" si="95"/>
        <v>0</v>
      </c>
      <c r="DD104" s="14">
        <f t="shared" si="96"/>
        <v>0</v>
      </c>
      <c r="DE104" s="14">
        <f t="shared" si="97"/>
        <v>0</v>
      </c>
      <c r="DF104" s="14">
        <f t="shared" si="98"/>
        <v>451456.27</v>
      </c>
      <c r="DG104" s="157">
        <v>287000</v>
      </c>
      <c r="DH104" s="14">
        <f t="shared" si="100"/>
        <v>0</v>
      </c>
      <c r="DI104" s="14">
        <f t="shared" si="101"/>
        <v>0</v>
      </c>
      <c r="DJ104" s="14">
        <f t="shared" si="102"/>
        <v>0</v>
      </c>
      <c r="DK104" s="157">
        <v>287000</v>
      </c>
      <c r="DL104" s="14">
        <f t="shared" si="104"/>
        <v>205811.33</v>
      </c>
      <c r="DM104" s="14">
        <f t="shared" si="105"/>
        <v>0</v>
      </c>
      <c r="DN104" s="14">
        <f t="shared" si="106"/>
        <v>0</v>
      </c>
      <c r="DO104" s="14">
        <f t="shared" si="107"/>
        <v>0</v>
      </c>
      <c r="DP104" s="14">
        <f t="shared" si="108"/>
        <v>205811.33</v>
      </c>
      <c r="DQ104" s="14">
        <f t="shared" si="109"/>
        <v>451456.27</v>
      </c>
      <c r="DR104" s="14">
        <f t="shared" si="110"/>
        <v>0</v>
      </c>
      <c r="DS104" s="14">
        <f t="shared" si="111"/>
        <v>0</v>
      </c>
      <c r="DT104" s="14">
        <f t="shared" si="112"/>
        <v>0</v>
      </c>
      <c r="DU104" s="14">
        <f t="shared" si="113"/>
        <v>451456.27</v>
      </c>
      <c r="DV104" s="157">
        <f t="shared" si="114"/>
        <v>287000</v>
      </c>
      <c r="DW104" s="14">
        <f t="shared" si="115"/>
        <v>0</v>
      </c>
      <c r="DX104" s="14">
        <f t="shared" si="116"/>
        <v>0</v>
      </c>
      <c r="DY104" s="14">
        <f t="shared" si="117"/>
        <v>0</v>
      </c>
      <c r="DZ104" s="14">
        <f t="shared" si="118"/>
        <v>287000</v>
      </c>
      <c r="EA104" s="15" t="s">
        <v>71</v>
      </c>
      <c r="EB104" s="23" t="s">
        <v>106</v>
      </c>
      <c r="EC104" s="2"/>
    </row>
    <row r="105" spans="1:133" x14ac:dyDescent="0.25">
      <c r="A105" s="154"/>
      <c r="B105" s="149"/>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7"/>
      <c r="AD105" s="16"/>
      <c r="AE105" s="16"/>
      <c r="AF105" s="17"/>
      <c r="AG105" s="16"/>
      <c r="AH105" s="16"/>
      <c r="AI105" s="17"/>
      <c r="AJ105" s="151"/>
      <c r="AK105" s="21" t="s">
        <v>263</v>
      </c>
      <c r="AL105" s="21" t="s">
        <v>267</v>
      </c>
      <c r="AM105" s="21" t="s">
        <v>69</v>
      </c>
      <c r="AN105" s="21" t="s">
        <v>96</v>
      </c>
      <c r="AO105" s="31">
        <v>211967.78</v>
      </c>
      <c r="AP105" s="22">
        <v>211967.78</v>
      </c>
      <c r="AQ105" s="22">
        <v>0</v>
      </c>
      <c r="AR105" s="22">
        <v>0</v>
      </c>
      <c r="AS105" s="22">
        <v>0</v>
      </c>
      <c r="AT105" s="22">
        <v>0</v>
      </c>
      <c r="AU105" s="22">
        <v>0</v>
      </c>
      <c r="AV105" s="22">
        <v>0</v>
      </c>
      <c r="AW105" s="14">
        <f t="shared" si="79"/>
        <v>211967.78</v>
      </c>
      <c r="AX105" s="14">
        <f t="shared" si="80"/>
        <v>211967.78</v>
      </c>
      <c r="AY105" s="31">
        <v>359630</v>
      </c>
      <c r="AZ105" s="22">
        <v>0</v>
      </c>
      <c r="BA105" s="22">
        <v>0</v>
      </c>
      <c r="BB105" s="22">
        <v>0</v>
      </c>
      <c r="BC105" s="14">
        <f t="shared" si="81"/>
        <v>359630</v>
      </c>
      <c r="BD105" s="31">
        <v>117000</v>
      </c>
      <c r="BE105" s="22">
        <v>0</v>
      </c>
      <c r="BF105" s="22">
        <v>0</v>
      </c>
      <c r="BG105" s="22">
        <v>0</v>
      </c>
      <c r="BH105" s="14">
        <f t="shared" si="119"/>
        <v>117000</v>
      </c>
      <c r="BI105" s="31">
        <v>145000</v>
      </c>
      <c r="BJ105" s="22">
        <v>0</v>
      </c>
      <c r="BK105" s="22">
        <v>0</v>
      </c>
      <c r="BL105" s="22">
        <v>0</v>
      </c>
      <c r="BM105" s="14">
        <f t="shared" si="121"/>
        <v>145000</v>
      </c>
      <c r="BN105" s="31">
        <v>145000</v>
      </c>
      <c r="BO105" s="14">
        <f t="shared" si="82"/>
        <v>0</v>
      </c>
      <c r="BP105" s="14">
        <f t="shared" si="83"/>
        <v>0</v>
      </c>
      <c r="BQ105" s="22">
        <v>0</v>
      </c>
      <c r="BR105" s="14">
        <f t="shared" si="84"/>
        <v>145000</v>
      </c>
      <c r="BS105" s="22">
        <v>211967.78</v>
      </c>
      <c r="BT105" s="22">
        <v>211967.78</v>
      </c>
      <c r="BU105" s="22">
        <v>0</v>
      </c>
      <c r="BV105" s="22">
        <v>0</v>
      </c>
      <c r="BW105" s="22">
        <v>0</v>
      </c>
      <c r="BX105" s="22">
        <v>0</v>
      </c>
      <c r="BY105" s="22">
        <v>0</v>
      </c>
      <c r="BZ105" s="22">
        <v>0</v>
      </c>
      <c r="CA105" s="14">
        <f t="shared" si="85"/>
        <v>211967.78</v>
      </c>
      <c r="CB105" s="14">
        <f t="shared" si="86"/>
        <v>211967.78</v>
      </c>
      <c r="CC105" s="31">
        <v>359630</v>
      </c>
      <c r="CD105" s="22">
        <v>0</v>
      </c>
      <c r="CE105" s="22">
        <v>0</v>
      </c>
      <c r="CF105" s="22">
        <v>0</v>
      </c>
      <c r="CG105" s="14">
        <f t="shared" si="122"/>
        <v>359630</v>
      </c>
      <c r="CH105" s="31">
        <v>117000</v>
      </c>
      <c r="CI105" s="22">
        <v>0</v>
      </c>
      <c r="CJ105" s="22">
        <v>0</v>
      </c>
      <c r="CK105" s="22">
        <v>0</v>
      </c>
      <c r="CL105" s="14">
        <f t="shared" si="87"/>
        <v>117000</v>
      </c>
      <c r="CM105" s="31">
        <v>145000</v>
      </c>
      <c r="CN105" s="22">
        <v>0</v>
      </c>
      <c r="CO105" s="22">
        <v>0</v>
      </c>
      <c r="CP105" s="22">
        <v>0</v>
      </c>
      <c r="CQ105" s="14">
        <f t="shared" si="120"/>
        <v>145000</v>
      </c>
      <c r="CR105" s="31">
        <v>145000</v>
      </c>
      <c r="CS105" s="22">
        <v>0</v>
      </c>
      <c r="CT105" s="22">
        <v>0</v>
      </c>
      <c r="CU105" s="22">
        <v>0</v>
      </c>
      <c r="CV105" s="14">
        <f t="shared" si="88"/>
        <v>145000</v>
      </c>
      <c r="CW105" s="14">
        <f t="shared" si="89"/>
        <v>211967.78</v>
      </c>
      <c r="CX105" s="14">
        <f t="shared" si="90"/>
        <v>0</v>
      </c>
      <c r="CY105" s="14">
        <f t="shared" si="91"/>
        <v>0</v>
      </c>
      <c r="CZ105" s="14">
        <f t="shared" si="92"/>
        <v>0</v>
      </c>
      <c r="DA105" s="14">
        <f t="shared" si="93"/>
        <v>211967.78</v>
      </c>
      <c r="DB105" s="14">
        <f t="shared" si="94"/>
        <v>359630</v>
      </c>
      <c r="DC105" s="14">
        <f t="shared" si="95"/>
        <v>0</v>
      </c>
      <c r="DD105" s="14">
        <f t="shared" si="96"/>
        <v>0</v>
      </c>
      <c r="DE105" s="14">
        <f t="shared" si="97"/>
        <v>0</v>
      </c>
      <c r="DF105" s="14">
        <f t="shared" si="98"/>
        <v>359630</v>
      </c>
      <c r="DG105" s="157">
        <v>117000</v>
      </c>
      <c r="DH105" s="14">
        <f t="shared" si="100"/>
        <v>0</v>
      </c>
      <c r="DI105" s="14">
        <f t="shared" si="101"/>
        <v>0</v>
      </c>
      <c r="DJ105" s="14">
        <f t="shared" si="102"/>
        <v>0</v>
      </c>
      <c r="DK105" s="157">
        <v>117000</v>
      </c>
      <c r="DL105" s="14">
        <f t="shared" si="104"/>
        <v>211967.78</v>
      </c>
      <c r="DM105" s="14">
        <f t="shared" si="105"/>
        <v>0</v>
      </c>
      <c r="DN105" s="14">
        <f t="shared" si="106"/>
        <v>0</v>
      </c>
      <c r="DO105" s="14">
        <f t="shared" si="107"/>
        <v>0</v>
      </c>
      <c r="DP105" s="14">
        <f t="shared" si="108"/>
        <v>211967.78</v>
      </c>
      <c r="DQ105" s="14">
        <f t="shared" si="109"/>
        <v>359630</v>
      </c>
      <c r="DR105" s="14">
        <f t="shared" si="110"/>
        <v>0</v>
      </c>
      <c r="DS105" s="14">
        <f t="shared" si="111"/>
        <v>0</v>
      </c>
      <c r="DT105" s="14">
        <f t="shared" si="112"/>
        <v>0</v>
      </c>
      <c r="DU105" s="14">
        <f t="shared" si="113"/>
        <v>359630</v>
      </c>
      <c r="DV105" s="157">
        <f t="shared" si="114"/>
        <v>117000</v>
      </c>
      <c r="DW105" s="14">
        <f t="shared" si="115"/>
        <v>0</v>
      </c>
      <c r="DX105" s="14">
        <f t="shared" si="116"/>
        <v>0</v>
      </c>
      <c r="DY105" s="14">
        <f t="shared" si="117"/>
        <v>0</v>
      </c>
      <c r="DZ105" s="14">
        <f t="shared" si="118"/>
        <v>117000</v>
      </c>
      <c r="EA105" s="15" t="s">
        <v>71</v>
      </c>
      <c r="EB105" s="23" t="s">
        <v>107</v>
      </c>
      <c r="EC105" s="2"/>
    </row>
    <row r="106" spans="1:133" x14ac:dyDescent="0.25">
      <c r="A106" s="154"/>
      <c r="B106" s="149"/>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7"/>
      <c r="AD106" s="16"/>
      <c r="AE106" s="16"/>
      <c r="AF106" s="17"/>
      <c r="AG106" s="16"/>
      <c r="AH106" s="16"/>
      <c r="AI106" s="17"/>
      <c r="AJ106" s="151"/>
      <c r="AK106" s="21" t="s">
        <v>263</v>
      </c>
      <c r="AL106" s="21" t="s">
        <v>267</v>
      </c>
      <c r="AM106" s="21" t="s">
        <v>69</v>
      </c>
      <c r="AN106" s="21" t="s">
        <v>125</v>
      </c>
      <c r="AO106" s="31">
        <v>11150</v>
      </c>
      <c r="AP106" s="22">
        <v>11150</v>
      </c>
      <c r="AQ106" s="22">
        <v>0</v>
      </c>
      <c r="AR106" s="22">
        <v>0</v>
      </c>
      <c r="AS106" s="22">
        <v>0</v>
      </c>
      <c r="AT106" s="22">
        <v>0</v>
      </c>
      <c r="AU106" s="22">
        <v>0</v>
      </c>
      <c r="AV106" s="22">
        <v>0</v>
      </c>
      <c r="AW106" s="14">
        <f t="shared" si="79"/>
        <v>11150</v>
      </c>
      <c r="AX106" s="14">
        <f t="shared" si="80"/>
        <v>11150</v>
      </c>
      <c r="AY106" s="31">
        <v>0</v>
      </c>
      <c r="AZ106" s="22">
        <v>0</v>
      </c>
      <c r="BA106" s="22">
        <v>0</v>
      </c>
      <c r="BB106" s="22">
        <v>0</v>
      </c>
      <c r="BC106" s="14">
        <f t="shared" si="81"/>
        <v>0</v>
      </c>
      <c r="BD106" s="31">
        <v>0</v>
      </c>
      <c r="BE106" s="22">
        <v>0</v>
      </c>
      <c r="BF106" s="22">
        <v>0</v>
      </c>
      <c r="BG106" s="22">
        <v>0</v>
      </c>
      <c r="BH106" s="14">
        <f t="shared" si="119"/>
        <v>0</v>
      </c>
      <c r="BI106" s="31">
        <v>0</v>
      </c>
      <c r="BJ106" s="22">
        <v>0</v>
      </c>
      <c r="BK106" s="22">
        <v>0</v>
      </c>
      <c r="BL106" s="22">
        <v>0</v>
      </c>
      <c r="BM106" s="14">
        <f t="shared" si="121"/>
        <v>0</v>
      </c>
      <c r="BN106" s="31">
        <v>0</v>
      </c>
      <c r="BO106" s="14">
        <f t="shared" si="82"/>
        <v>0</v>
      </c>
      <c r="BP106" s="14">
        <f t="shared" si="83"/>
        <v>0</v>
      </c>
      <c r="BQ106" s="22">
        <v>0</v>
      </c>
      <c r="BR106" s="14">
        <f t="shared" si="84"/>
        <v>0</v>
      </c>
      <c r="BS106" s="22">
        <v>0</v>
      </c>
      <c r="BT106" s="22">
        <v>0</v>
      </c>
      <c r="BU106" s="22">
        <v>0</v>
      </c>
      <c r="BV106" s="22">
        <v>0</v>
      </c>
      <c r="BW106" s="22">
        <v>0</v>
      </c>
      <c r="BX106" s="22">
        <v>0</v>
      </c>
      <c r="BY106" s="22">
        <v>0</v>
      </c>
      <c r="BZ106" s="22">
        <v>0</v>
      </c>
      <c r="CA106" s="14">
        <f t="shared" si="85"/>
        <v>0</v>
      </c>
      <c r="CB106" s="14">
        <f t="shared" si="86"/>
        <v>0</v>
      </c>
      <c r="CC106" s="31">
        <v>0</v>
      </c>
      <c r="CD106" s="22">
        <v>0</v>
      </c>
      <c r="CE106" s="22">
        <v>0</v>
      </c>
      <c r="CF106" s="22">
        <v>0</v>
      </c>
      <c r="CG106" s="14">
        <f t="shared" si="122"/>
        <v>0</v>
      </c>
      <c r="CH106" s="31">
        <v>0</v>
      </c>
      <c r="CI106" s="22">
        <v>0</v>
      </c>
      <c r="CJ106" s="22">
        <v>0</v>
      </c>
      <c r="CK106" s="22">
        <v>0</v>
      </c>
      <c r="CL106" s="14">
        <f t="shared" si="87"/>
        <v>0</v>
      </c>
      <c r="CM106" s="31">
        <v>0</v>
      </c>
      <c r="CN106" s="22">
        <v>0</v>
      </c>
      <c r="CO106" s="22">
        <v>0</v>
      </c>
      <c r="CP106" s="22">
        <v>0</v>
      </c>
      <c r="CQ106" s="14">
        <f t="shared" si="120"/>
        <v>0</v>
      </c>
      <c r="CR106" s="31">
        <v>0</v>
      </c>
      <c r="CS106" s="22">
        <v>0</v>
      </c>
      <c r="CT106" s="22">
        <v>0</v>
      </c>
      <c r="CU106" s="22">
        <v>0</v>
      </c>
      <c r="CV106" s="14">
        <f t="shared" si="88"/>
        <v>0</v>
      </c>
      <c r="CW106" s="14">
        <f t="shared" si="89"/>
        <v>11150</v>
      </c>
      <c r="CX106" s="14">
        <f t="shared" si="90"/>
        <v>0</v>
      </c>
      <c r="CY106" s="14">
        <f t="shared" si="91"/>
        <v>0</v>
      </c>
      <c r="CZ106" s="14">
        <f t="shared" si="92"/>
        <v>0</v>
      </c>
      <c r="DA106" s="14">
        <f t="shared" si="93"/>
        <v>11150</v>
      </c>
      <c r="DB106" s="14">
        <f t="shared" si="94"/>
        <v>0</v>
      </c>
      <c r="DC106" s="14">
        <f t="shared" si="95"/>
        <v>0</v>
      </c>
      <c r="DD106" s="14">
        <f t="shared" si="96"/>
        <v>0</v>
      </c>
      <c r="DE106" s="14">
        <f t="shared" si="97"/>
        <v>0</v>
      </c>
      <c r="DF106" s="14">
        <f t="shared" si="98"/>
        <v>0</v>
      </c>
      <c r="DG106" s="157">
        <f t="shared" si="99"/>
        <v>0</v>
      </c>
      <c r="DH106" s="14">
        <f t="shared" si="100"/>
        <v>0</v>
      </c>
      <c r="DI106" s="14">
        <f t="shared" si="101"/>
        <v>0</v>
      </c>
      <c r="DJ106" s="14">
        <f t="shared" si="102"/>
        <v>0</v>
      </c>
      <c r="DK106" s="157">
        <f t="shared" si="102"/>
        <v>0</v>
      </c>
      <c r="DL106" s="14">
        <f t="shared" si="104"/>
        <v>0</v>
      </c>
      <c r="DM106" s="14">
        <f t="shared" si="105"/>
        <v>0</v>
      </c>
      <c r="DN106" s="14">
        <f t="shared" si="106"/>
        <v>0</v>
      </c>
      <c r="DO106" s="14">
        <f t="shared" si="107"/>
        <v>0</v>
      </c>
      <c r="DP106" s="14">
        <f t="shared" si="108"/>
        <v>0</v>
      </c>
      <c r="DQ106" s="14">
        <f t="shared" si="109"/>
        <v>0</v>
      </c>
      <c r="DR106" s="14">
        <f t="shared" si="110"/>
        <v>0</v>
      </c>
      <c r="DS106" s="14">
        <f t="shared" si="111"/>
        <v>0</v>
      </c>
      <c r="DT106" s="14">
        <f t="shared" si="112"/>
        <v>0</v>
      </c>
      <c r="DU106" s="14">
        <f t="shared" si="113"/>
        <v>0</v>
      </c>
      <c r="DV106" s="157">
        <f t="shared" si="114"/>
        <v>0</v>
      </c>
      <c r="DW106" s="14">
        <f t="shared" si="115"/>
        <v>0</v>
      </c>
      <c r="DX106" s="14">
        <f t="shared" si="116"/>
        <v>0</v>
      </c>
      <c r="DY106" s="14">
        <f t="shared" si="117"/>
        <v>0</v>
      </c>
      <c r="DZ106" s="14">
        <f t="shared" si="118"/>
        <v>0</v>
      </c>
      <c r="EA106" s="15" t="s">
        <v>71</v>
      </c>
      <c r="EB106" s="23" t="s">
        <v>142</v>
      </c>
      <c r="EC106" s="2"/>
    </row>
    <row r="107" spans="1:133" x14ac:dyDescent="0.25">
      <c r="A107" s="154"/>
      <c r="B107" s="149"/>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7"/>
      <c r="AD107" s="16"/>
      <c r="AE107" s="16"/>
      <c r="AF107" s="17"/>
      <c r="AG107" s="16"/>
      <c r="AH107" s="16"/>
      <c r="AI107" s="17"/>
      <c r="AJ107" s="151"/>
      <c r="AK107" s="21" t="s">
        <v>263</v>
      </c>
      <c r="AL107" s="21" t="s">
        <v>267</v>
      </c>
      <c r="AM107" s="21" t="s">
        <v>97</v>
      </c>
      <c r="AN107" s="21" t="s">
        <v>70</v>
      </c>
      <c r="AO107" s="31">
        <v>25000</v>
      </c>
      <c r="AP107" s="22">
        <v>25000</v>
      </c>
      <c r="AQ107" s="22">
        <v>0</v>
      </c>
      <c r="AR107" s="22">
        <v>0</v>
      </c>
      <c r="AS107" s="22">
        <v>0</v>
      </c>
      <c r="AT107" s="22">
        <v>0</v>
      </c>
      <c r="AU107" s="22">
        <v>0</v>
      </c>
      <c r="AV107" s="22">
        <v>0</v>
      </c>
      <c r="AW107" s="14">
        <f t="shared" si="79"/>
        <v>25000</v>
      </c>
      <c r="AX107" s="14">
        <f t="shared" si="80"/>
        <v>25000</v>
      </c>
      <c r="AY107" s="31">
        <v>70000</v>
      </c>
      <c r="AZ107" s="22">
        <v>0</v>
      </c>
      <c r="BA107" s="22">
        <v>0</v>
      </c>
      <c r="BB107" s="22">
        <v>0</v>
      </c>
      <c r="BC107" s="14">
        <f t="shared" si="81"/>
        <v>70000</v>
      </c>
      <c r="BD107" s="31">
        <v>25000</v>
      </c>
      <c r="BE107" s="22">
        <v>0</v>
      </c>
      <c r="BF107" s="22">
        <v>0</v>
      </c>
      <c r="BG107" s="22">
        <v>0</v>
      </c>
      <c r="BH107" s="14">
        <f t="shared" si="119"/>
        <v>25000</v>
      </c>
      <c r="BI107" s="31">
        <v>25000</v>
      </c>
      <c r="BJ107" s="22">
        <v>0</v>
      </c>
      <c r="BK107" s="22">
        <v>0</v>
      </c>
      <c r="BL107" s="22">
        <v>0</v>
      </c>
      <c r="BM107" s="14">
        <f t="shared" si="121"/>
        <v>25000</v>
      </c>
      <c r="BN107" s="31">
        <v>25000</v>
      </c>
      <c r="BO107" s="14">
        <f t="shared" si="82"/>
        <v>0</v>
      </c>
      <c r="BP107" s="14">
        <f t="shared" si="83"/>
        <v>0</v>
      </c>
      <c r="BQ107" s="22">
        <v>0</v>
      </c>
      <c r="BR107" s="14">
        <f t="shared" si="84"/>
        <v>25000</v>
      </c>
      <c r="BS107" s="22">
        <v>25000</v>
      </c>
      <c r="BT107" s="22">
        <v>25000</v>
      </c>
      <c r="BU107" s="22">
        <v>0</v>
      </c>
      <c r="BV107" s="22">
        <v>0</v>
      </c>
      <c r="BW107" s="22">
        <v>0</v>
      </c>
      <c r="BX107" s="22">
        <v>0</v>
      </c>
      <c r="BY107" s="22">
        <v>0</v>
      </c>
      <c r="BZ107" s="22">
        <v>0</v>
      </c>
      <c r="CA107" s="14">
        <f t="shared" si="85"/>
        <v>25000</v>
      </c>
      <c r="CB107" s="14">
        <f t="shared" si="86"/>
        <v>25000</v>
      </c>
      <c r="CC107" s="31">
        <v>70000</v>
      </c>
      <c r="CD107" s="22">
        <v>0</v>
      </c>
      <c r="CE107" s="22">
        <v>0</v>
      </c>
      <c r="CF107" s="22">
        <v>0</v>
      </c>
      <c r="CG107" s="14">
        <f t="shared" si="122"/>
        <v>70000</v>
      </c>
      <c r="CH107" s="31">
        <v>25000</v>
      </c>
      <c r="CI107" s="22">
        <v>0</v>
      </c>
      <c r="CJ107" s="22">
        <v>0</v>
      </c>
      <c r="CK107" s="22">
        <v>0</v>
      </c>
      <c r="CL107" s="14">
        <f t="shared" si="87"/>
        <v>25000</v>
      </c>
      <c r="CM107" s="31">
        <v>25000</v>
      </c>
      <c r="CN107" s="22">
        <v>0</v>
      </c>
      <c r="CO107" s="22">
        <v>0</v>
      </c>
      <c r="CP107" s="22">
        <v>0</v>
      </c>
      <c r="CQ107" s="14">
        <f t="shared" si="120"/>
        <v>25000</v>
      </c>
      <c r="CR107" s="31">
        <v>25000</v>
      </c>
      <c r="CS107" s="22">
        <v>0</v>
      </c>
      <c r="CT107" s="22">
        <v>0</v>
      </c>
      <c r="CU107" s="22">
        <v>0</v>
      </c>
      <c r="CV107" s="14">
        <f t="shared" si="88"/>
        <v>25000</v>
      </c>
      <c r="CW107" s="14">
        <f t="shared" si="89"/>
        <v>25000</v>
      </c>
      <c r="CX107" s="14">
        <f t="shared" si="90"/>
        <v>0</v>
      </c>
      <c r="CY107" s="14">
        <f t="shared" si="91"/>
        <v>0</v>
      </c>
      <c r="CZ107" s="14">
        <f t="shared" si="92"/>
        <v>0</v>
      </c>
      <c r="DA107" s="14">
        <f t="shared" si="93"/>
        <v>25000</v>
      </c>
      <c r="DB107" s="14">
        <f t="shared" si="94"/>
        <v>70000</v>
      </c>
      <c r="DC107" s="14">
        <f t="shared" si="95"/>
        <v>0</v>
      </c>
      <c r="DD107" s="14">
        <f t="shared" si="96"/>
        <v>0</v>
      </c>
      <c r="DE107" s="14">
        <f t="shared" si="97"/>
        <v>0</v>
      </c>
      <c r="DF107" s="14">
        <f t="shared" si="98"/>
        <v>70000</v>
      </c>
      <c r="DG107" s="157">
        <v>25000</v>
      </c>
      <c r="DH107" s="14">
        <f t="shared" si="100"/>
        <v>0</v>
      </c>
      <c r="DI107" s="14">
        <f t="shared" si="101"/>
        <v>0</v>
      </c>
      <c r="DJ107" s="14">
        <f t="shared" si="102"/>
        <v>0</v>
      </c>
      <c r="DK107" s="157">
        <v>25000</v>
      </c>
      <c r="DL107" s="14">
        <f t="shared" si="104"/>
        <v>25000</v>
      </c>
      <c r="DM107" s="14">
        <f t="shared" si="105"/>
        <v>0</v>
      </c>
      <c r="DN107" s="14">
        <f t="shared" si="106"/>
        <v>0</v>
      </c>
      <c r="DO107" s="14">
        <f t="shared" si="107"/>
        <v>0</v>
      </c>
      <c r="DP107" s="14">
        <f t="shared" si="108"/>
        <v>25000</v>
      </c>
      <c r="DQ107" s="14">
        <f t="shared" si="109"/>
        <v>70000</v>
      </c>
      <c r="DR107" s="14">
        <f t="shared" si="110"/>
        <v>0</v>
      </c>
      <c r="DS107" s="14">
        <f t="shared" si="111"/>
        <v>0</v>
      </c>
      <c r="DT107" s="14">
        <f t="shared" si="112"/>
        <v>0</v>
      </c>
      <c r="DU107" s="14">
        <f t="shared" si="113"/>
        <v>70000</v>
      </c>
      <c r="DV107" s="157">
        <f t="shared" si="114"/>
        <v>25000</v>
      </c>
      <c r="DW107" s="14">
        <f t="shared" si="115"/>
        <v>0</v>
      </c>
      <c r="DX107" s="14">
        <f t="shared" si="116"/>
        <v>0</v>
      </c>
      <c r="DY107" s="14">
        <f t="shared" si="117"/>
        <v>0</v>
      </c>
      <c r="DZ107" s="14">
        <f t="shared" si="118"/>
        <v>25000</v>
      </c>
      <c r="EA107" s="15" t="s">
        <v>71</v>
      </c>
      <c r="EB107" s="23" t="s">
        <v>144</v>
      </c>
      <c r="EC107" s="2"/>
    </row>
    <row r="108" spans="1:133" x14ac:dyDescent="0.25">
      <c r="A108" s="154"/>
      <c r="B108" s="149"/>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7"/>
      <c r="AD108" s="16"/>
      <c r="AE108" s="16"/>
      <c r="AF108" s="17"/>
      <c r="AG108" s="16"/>
      <c r="AH108" s="16"/>
      <c r="AI108" s="17"/>
      <c r="AJ108" s="151"/>
      <c r="AK108" s="21" t="s">
        <v>263</v>
      </c>
      <c r="AL108" s="21" t="s">
        <v>267</v>
      </c>
      <c r="AM108" s="21" t="s">
        <v>269</v>
      </c>
      <c r="AN108" s="21" t="s">
        <v>137</v>
      </c>
      <c r="AO108" s="31">
        <v>0</v>
      </c>
      <c r="AP108" s="22">
        <v>0</v>
      </c>
      <c r="AQ108" s="22">
        <v>0</v>
      </c>
      <c r="AR108" s="22">
        <v>0</v>
      </c>
      <c r="AS108" s="22">
        <v>0</v>
      </c>
      <c r="AT108" s="22">
        <v>0</v>
      </c>
      <c r="AU108" s="22">
        <v>0</v>
      </c>
      <c r="AV108" s="22">
        <v>0</v>
      </c>
      <c r="AW108" s="14">
        <f t="shared" si="79"/>
        <v>0</v>
      </c>
      <c r="AX108" s="14">
        <f t="shared" si="80"/>
        <v>0</v>
      </c>
      <c r="AY108" s="31">
        <v>2463.5700000000002</v>
      </c>
      <c r="AZ108" s="22">
        <v>0</v>
      </c>
      <c r="BA108" s="22">
        <v>0</v>
      </c>
      <c r="BB108" s="22">
        <v>0</v>
      </c>
      <c r="BC108" s="14">
        <f t="shared" si="81"/>
        <v>2463.5700000000002</v>
      </c>
      <c r="BD108" s="31">
        <v>0</v>
      </c>
      <c r="BE108" s="22">
        <v>0</v>
      </c>
      <c r="BF108" s="22">
        <v>0</v>
      </c>
      <c r="BG108" s="22">
        <v>0</v>
      </c>
      <c r="BH108" s="14">
        <f t="shared" si="119"/>
        <v>0</v>
      </c>
      <c r="BI108" s="31">
        <v>0</v>
      </c>
      <c r="BJ108" s="22">
        <v>0</v>
      </c>
      <c r="BK108" s="22">
        <v>0</v>
      </c>
      <c r="BL108" s="22">
        <v>0</v>
      </c>
      <c r="BM108" s="14">
        <f t="shared" si="121"/>
        <v>0</v>
      </c>
      <c r="BN108" s="31">
        <v>0</v>
      </c>
      <c r="BO108" s="14">
        <f t="shared" si="82"/>
        <v>0</v>
      </c>
      <c r="BP108" s="14">
        <f t="shared" si="83"/>
        <v>0</v>
      </c>
      <c r="BQ108" s="22">
        <v>0</v>
      </c>
      <c r="BR108" s="14">
        <f t="shared" si="84"/>
        <v>0</v>
      </c>
      <c r="BS108" s="22">
        <v>0</v>
      </c>
      <c r="BT108" s="22">
        <v>0</v>
      </c>
      <c r="BU108" s="22">
        <v>0</v>
      </c>
      <c r="BV108" s="22">
        <v>0</v>
      </c>
      <c r="BW108" s="22">
        <v>0</v>
      </c>
      <c r="BX108" s="22">
        <v>0</v>
      </c>
      <c r="BY108" s="22">
        <v>0</v>
      </c>
      <c r="BZ108" s="22">
        <v>0</v>
      </c>
      <c r="CA108" s="14">
        <f t="shared" si="85"/>
        <v>0</v>
      </c>
      <c r="CB108" s="14">
        <f t="shared" si="86"/>
        <v>0</v>
      </c>
      <c r="CC108" s="31">
        <v>2463.5700000000002</v>
      </c>
      <c r="CD108" s="22">
        <v>0</v>
      </c>
      <c r="CE108" s="22">
        <v>0</v>
      </c>
      <c r="CF108" s="22">
        <v>0</v>
      </c>
      <c r="CG108" s="14">
        <f t="shared" si="122"/>
        <v>2463.5700000000002</v>
      </c>
      <c r="CH108" s="31">
        <v>0</v>
      </c>
      <c r="CI108" s="22">
        <v>0</v>
      </c>
      <c r="CJ108" s="22">
        <v>0</v>
      </c>
      <c r="CK108" s="22">
        <v>0</v>
      </c>
      <c r="CL108" s="14">
        <f t="shared" si="87"/>
        <v>0</v>
      </c>
      <c r="CM108" s="31">
        <v>0</v>
      </c>
      <c r="CN108" s="22">
        <v>0</v>
      </c>
      <c r="CO108" s="22">
        <v>0</v>
      </c>
      <c r="CP108" s="22">
        <v>0</v>
      </c>
      <c r="CQ108" s="14">
        <f t="shared" si="120"/>
        <v>0</v>
      </c>
      <c r="CR108" s="31">
        <v>0</v>
      </c>
      <c r="CS108" s="22">
        <v>0</v>
      </c>
      <c r="CT108" s="22">
        <v>0</v>
      </c>
      <c r="CU108" s="22">
        <v>0</v>
      </c>
      <c r="CV108" s="14">
        <f t="shared" si="88"/>
        <v>0</v>
      </c>
      <c r="CW108" s="14">
        <f t="shared" si="89"/>
        <v>0</v>
      </c>
      <c r="CX108" s="14">
        <f t="shared" si="90"/>
        <v>0</v>
      </c>
      <c r="CY108" s="14">
        <f t="shared" si="91"/>
        <v>0</v>
      </c>
      <c r="CZ108" s="14">
        <f t="shared" si="92"/>
        <v>0</v>
      </c>
      <c r="DA108" s="14">
        <f t="shared" si="93"/>
        <v>0</v>
      </c>
      <c r="DB108" s="14">
        <f t="shared" si="94"/>
        <v>2463.5700000000002</v>
      </c>
      <c r="DC108" s="14">
        <f t="shared" si="95"/>
        <v>0</v>
      </c>
      <c r="DD108" s="14">
        <f t="shared" si="96"/>
        <v>0</v>
      </c>
      <c r="DE108" s="14">
        <f t="shared" si="97"/>
        <v>0</v>
      </c>
      <c r="DF108" s="14">
        <f t="shared" si="98"/>
        <v>2463.5700000000002</v>
      </c>
      <c r="DG108" s="157">
        <v>0</v>
      </c>
      <c r="DH108" s="14">
        <f t="shared" si="100"/>
        <v>0</v>
      </c>
      <c r="DI108" s="14">
        <f t="shared" si="101"/>
        <v>0</v>
      </c>
      <c r="DJ108" s="14">
        <f t="shared" si="102"/>
        <v>0</v>
      </c>
      <c r="DK108" s="157">
        <v>0</v>
      </c>
      <c r="DL108" s="14">
        <f t="shared" si="104"/>
        <v>0</v>
      </c>
      <c r="DM108" s="14">
        <f t="shared" si="105"/>
        <v>0</v>
      </c>
      <c r="DN108" s="14">
        <f t="shared" si="106"/>
        <v>0</v>
      </c>
      <c r="DO108" s="14">
        <f t="shared" si="107"/>
        <v>0</v>
      </c>
      <c r="DP108" s="14">
        <f t="shared" si="108"/>
        <v>0</v>
      </c>
      <c r="DQ108" s="14">
        <f t="shared" si="109"/>
        <v>2463.5700000000002</v>
      </c>
      <c r="DR108" s="14">
        <f t="shared" si="110"/>
        <v>0</v>
      </c>
      <c r="DS108" s="14">
        <f t="shared" si="111"/>
        <v>0</v>
      </c>
      <c r="DT108" s="14">
        <f t="shared" si="112"/>
        <v>0</v>
      </c>
      <c r="DU108" s="14">
        <f t="shared" si="113"/>
        <v>2463.5700000000002</v>
      </c>
      <c r="DV108" s="157">
        <f t="shared" si="114"/>
        <v>0</v>
      </c>
      <c r="DW108" s="14">
        <f t="shared" si="115"/>
        <v>0</v>
      </c>
      <c r="DX108" s="14">
        <f t="shared" si="116"/>
        <v>0</v>
      </c>
      <c r="DY108" s="14">
        <f t="shared" si="117"/>
        <v>0</v>
      </c>
      <c r="DZ108" s="14">
        <f t="shared" si="118"/>
        <v>0</v>
      </c>
      <c r="EA108" s="15" t="s">
        <v>71</v>
      </c>
      <c r="EB108" s="23" t="s">
        <v>145</v>
      </c>
      <c r="EC108" s="2"/>
    </row>
    <row r="109" spans="1:133" x14ac:dyDescent="0.25">
      <c r="A109" s="154"/>
      <c r="B109" s="149"/>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7"/>
      <c r="AD109" s="16"/>
      <c r="AE109" s="16"/>
      <c r="AF109" s="17"/>
      <c r="AG109" s="16"/>
      <c r="AH109" s="16"/>
      <c r="AI109" s="17"/>
      <c r="AJ109" s="151"/>
      <c r="AK109" s="21" t="s">
        <v>263</v>
      </c>
      <c r="AL109" s="21" t="s">
        <v>267</v>
      </c>
      <c r="AM109" s="21" t="s">
        <v>168</v>
      </c>
      <c r="AN109" s="21" t="s">
        <v>270</v>
      </c>
      <c r="AO109" s="31">
        <v>0</v>
      </c>
      <c r="AP109" s="22">
        <v>0</v>
      </c>
      <c r="AQ109" s="22">
        <v>0</v>
      </c>
      <c r="AR109" s="22">
        <v>0</v>
      </c>
      <c r="AS109" s="22">
        <v>0</v>
      </c>
      <c r="AT109" s="22">
        <v>0</v>
      </c>
      <c r="AU109" s="22">
        <v>0</v>
      </c>
      <c r="AV109" s="22">
        <v>0</v>
      </c>
      <c r="AW109" s="14">
        <f t="shared" si="79"/>
        <v>0</v>
      </c>
      <c r="AX109" s="14">
        <f t="shared" si="80"/>
        <v>0</v>
      </c>
      <c r="AY109" s="31">
        <v>2500</v>
      </c>
      <c r="AZ109" s="22">
        <v>0</v>
      </c>
      <c r="BA109" s="22">
        <v>0</v>
      </c>
      <c r="BB109" s="22">
        <v>0</v>
      </c>
      <c r="BC109" s="14">
        <f t="shared" si="81"/>
        <v>2500</v>
      </c>
      <c r="BD109" s="31">
        <v>0</v>
      </c>
      <c r="BE109" s="22">
        <v>0</v>
      </c>
      <c r="BF109" s="22">
        <v>0</v>
      </c>
      <c r="BG109" s="22">
        <v>0</v>
      </c>
      <c r="BH109" s="14">
        <f t="shared" si="119"/>
        <v>0</v>
      </c>
      <c r="BI109" s="31">
        <v>0</v>
      </c>
      <c r="BJ109" s="22">
        <v>0</v>
      </c>
      <c r="BK109" s="22">
        <v>0</v>
      </c>
      <c r="BL109" s="22">
        <v>0</v>
      </c>
      <c r="BM109" s="14">
        <f t="shared" si="121"/>
        <v>0</v>
      </c>
      <c r="BN109" s="31">
        <v>0</v>
      </c>
      <c r="BO109" s="14">
        <f t="shared" si="82"/>
        <v>0</v>
      </c>
      <c r="BP109" s="14">
        <f t="shared" si="83"/>
        <v>0</v>
      </c>
      <c r="BQ109" s="22">
        <v>0</v>
      </c>
      <c r="BR109" s="14">
        <f t="shared" si="84"/>
        <v>0</v>
      </c>
      <c r="BS109" s="22">
        <v>0</v>
      </c>
      <c r="BT109" s="22">
        <v>0</v>
      </c>
      <c r="BU109" s="22">
        <v>0</v>
      </c>
      <c r="BV109" s="22">
        <v>0</v>
      </c>
      <c r="BW109" s="22">
        <v>0</v>
      </c>
      <c r="BX109" s="22">
        <v>0</v>
      </c>
      <c r="BY109" s="22">
        <v>0</v>
      </c>
      <c r="BZ109" s="22">
        <v>0</v>
      </c>
      <c r="CA109" s="14">
        <f t="shared" si="85"/>
        <v>0</v>
      </c>
      <c r="CB109" s="14">
        <f t="shared" si="86"/>
        <v>0</v>
      </c>
      <c r="CC109" s="31">
        <v>2500</v>
      </c>
      <c r="CD109" s="22">
        <v>0</v>
      </c>
      <c r="CE109" s="22">
        <v>0</v>
      </c>
      <c r="CF109" s="22">
        <v>0</v>
      </c>
      <c r="CG109" s="14">
        <f t="shared" si="122"/>
        <v>2500</v>
      </c>
      <c r="CH109" s="31">
        <v>0</v>
      </c>
      <c r="CI109" s="22">
        <v>0</v>
      </c>
      <c r="CJ109" s="22">
        <v>0</v>
      </c>
      <c r="CK109" s="22">
        <v>0</v>
      </c>
      <c r="CL109" s="14">
        <f t="shared" si="87"/>
        <v>0</v>
      </c>
      <c r="CM109" s="31">
        <v>0</v>
      </c>
      <c r="CN109" s="22">
        <v>0</v>
      </c>
      <c r="CO109" s="22">
        <v>0</v>
      </c>
      <c r="CP109" s="22">
        <v>0</v>
      </c>
      <c r="CQ109" s="14">
        <f t="shared" si="120"/>
        <v>0</v>
      </c>
      <c r="CR109" s="31">
        <v>0</v>
      </c>
      <c r="CS109" s="22">
        <v>0</v>
      </c>
      <c r="CT109" s="22">
        <v>0</v>
      </c>
      <c r="CU109" s="22">
        <v>0</v>
      </c>
      <c r="CV109" s="14">
        <f t="shared" si="88"/>
        <v>0</v>
      </c>
      <c r="CW109" s="14">
        <f t="shared" si="89"/>
        <v>0</v>
      </c>
      <c r="CX109" s="14">
        <f t="shared" si="90"/>
        <v>0</v>
      </c>
      <c r="CY109" s="14">
        <f t="shared" si="91"/>
        <v>0</v>
      </c>
      <c r="CZ109" s="14">
        <f t="shared" si="92"/>
        <v>0</v>
      </c>
      <c r="DA109" s="14">
        <f t="shared" si="93"/>
        <v>0</v>
      </c>
      <c r="DB109" s="14">
        <f t="shared" si="94"/>
        <v>2500</v>
      </c>
      <c r="DC109" s="14">
        <f t="shared" si="95"/>
        <v>0</v>
      </c>
      <c r="DD109" s="14">
        <f t="shared" si="96"/>
        <v>0</v>
      </c>
      <c r="DE109" s="14">
        <f t="shared" si="97"/>
        <v>0</v>
      </c>
      <c r="DF109" s="14">
        <f t="shared" si="98"/>
        <v>2500</v>
      </c>
      <c r="DG109" s="157">
        <v>0</v>
      </c>
      <c r="DH109" s="14">
        <f t="shared" si="100"/>
        <v>0</v>
      </c>
      <c r="DI109" s="14">
        <f t="shared" si="101"/>
        <v>0</v>
      </c>
      <c r="DJ109" s="14">
        <f t="shared" si="102"/>
        <v>0</v>
      </c>
      <c r="DK109" s="157">
        <v>0</v>
      </c>
      <c r="DL109" s="14">
        <f t="shared" si="104"/>
        <v>0</v>
      </c>
      <c r="DM109" s="14">
        <f t="shared" si="105"/>
        <v>0</v>
      </c>
      <c r="DN109" s="14">
        <f t="shared" si="106"/>
        <v>0</v>
      </c>
      <c r="DO109" s="14">
        <f t="shared" si="107"/>
        <v>0</v>
      </c>
      <c r="DP109" s="14">
        <f t="shared" si="108"/>
        <v>0</v>
      </c>
      <c r="DQ109" s="14">
        <f t="shared" si="109"/>
        <v>2500</v>
      </c>
      <c r="DR109" s="14">
        <f t="shared" si="110"/>
        <v>0</v>
      </c>
      <c r="DS109" s="14">
        <f t="shared" si="111"/>
        <v>0</v>
      </c>
      <c r="DT109" s="14">
        <f t="shared" si="112"/>
        <v>0</v>
      </c>
      <c r="DU109" s="14">
        <f t="shared" si="113"/>
        <v>2500</v>
      </c>
      <c r="DV109" s="157">
        <f t="shared" si="114"/>
        <v>0</v>
      </c>
      <c r="DW109" s="14">
        <f t="shared" si="115"/>
        <v>0</v>
      </c>
      <c r="DX109" s="14">
        <f t="shared" si="116"/>
        <v>0</v>
      </c>
      <c r="DY109" s="14">
        <f t="shared" si="117"/>
        <v>0</v>
      </c>
      <c r="DZ109" s="14">
        <f t="shared" si="118"/>
        <v>0</v>
      </c>
      <c r="EA109" s="15" t="s">
        <v>71</v>
      </c>
      <c r="EB109" s="23" t="s">
        <v>87</v>
      </c>
      <c r="EC109" s="2"/>
    </row>
    <row r="110" spans="1:133" x14ac:dyDescent="0.25">
      <c r="A110" s="153"/>
      <c r="B110" s="149"/>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7"/>
      <c r="AD110" s="16"/>
      <c r="AE110" s="16"/>
      <c r="AF110" s="17"/>
      <c r="AG110" s="16"/>
      <c r="AH110" s="16"/>
      <c r="AI110" s="17"/>
      <c r="AJ110" s="151"/>
      <c r="AK110" s="21" t="s">
        <v>263</v>
      </c>
      <c r="AL110" s="21" t="s">
        <v>267</v>
      </c>
      <c r="AM110" s="21" t="s">
        <v>136</v>
      </c>
      <c r="AN110" s="21" t="s">
        <v>270</v>
      </c>
      <c r="AO110" s="31">
        <v>0</v>
      </c>
      <c r="AP110" s="22">
        <v>0</v>
      </c>
      <c r="AQ110" s="22">
        <v>0</v>
      </c>
      <c r="AR110" s="22">
        <v>0</v>
      </c>
      <c r="AS110" s="22">
        <v>0</v>
      </c>
      <c r="AT110" s="22">
        <v>0</v>
      </c>
      <c r="AU110" s="22">
        <v>0</v>
      </c>
      <c r="AV110" s="22">
        <v>0</v>
      </c>
      <c r="AW110" s="14">
        <f t="shared" si="79"/>
        <v>0</v>
      </c>
      <c r="AX110" s="14">
        <f t="shared" si="80"/>
        <v>0</v>
      </c>
      <c r="AY110" s="31">
        <v>750</v>
      </c>
      <c r="AZ110" s="22">
        <v>0</v>
      </c>
      <c r="BA110" s="22">
        <v>0</v>
      </c>
      <c r="BB110" s="22">
        <v>0</v>
      </c>
      <c r="BC110" s="14">
        <f t="shared" si="81"/>
        <v>750</v>
      </c>
      <c r="BD110" s="31">
        <v>0</v>
      </c>
      <c r="BE110" s="22">
        <v>0</v>
      </c>
      <c r="BF110" s="22">
        <v>0</v>
      </c>
      <c r="BG110" s="22">
        <v>0</v>
      </c>
      <c r="BH110" s="14">
        <f t="shared" si="119"/>
        <v>0</v>
      </c>
      <c r="BI110" s="31">
        <v>0</v>
      </c>
      <c r="BJ110" s="22">
        <v>0</v>
      </c>
      <c r="BK110" s="22">
        <v>0</v>
      </c>
      <c r="BL110" s="22">
        <v>0</v>
      </c>
      <c r="BM110" s="14">
        <f t="shared" si="121"/>
        <v>0</v>
      </c>
      <c r="BN110" s="31">
        <v>0</v>
      </c>
      <c r="BO110" s="14">
        <f t="shared" si="82"/>
        <v>0</v>
      </c>
      <c r="BP110" s="14">
        <f t="shared" si="83"/>
        <v>0</v>
      </c>
      <c r="BQ110" s="22">
        <v>0</v>
      </c>
      <c r="BR110" s="14">
        <f t="shared" si="84"/>
        <v>0</v>
      </c>
      <c r="BS110" s="22">
        <v>0</v>
      </c>
      <c r="BT110" s="22">
        <v>0</v>
      </c>
      <c r="BU110" s="22">
        <v>0</v>
      </c>
      <c r="BV110" s="22">
        <v>0</v>
      </c>
      <c r="BW110" s="22">
        <v>0</v>
      </c>
      <c r="BX110" s="22">
        <v>0</v>
      </c>
      <c r="BY110" s="22">
        <v>0</v>
      </c>
      <c r="BZ110" s="22">
        <v>0</v>
      </c>
      <c r="CA110" s="14">
        <f t="shared" si="85"/>
        <v>0</v>
      </c>
      <c r="CB110" s="14">
        <f t="shared" si="86"/>
        <v>0</v>
      </c>
      <c r="CC110" s="31">
        <v>750</v>
      </c>
      <c r="CD110" s="22">
        <v>0</v>
      </c>
      <c r="CE110" s="22">
        <v>0</v>
      </c>
      <c r="CF110" s="22">
        <v>0</v>
      </c>
      <c r="CG110" s="14">
        <f t="shared" si="122"/>
        <v>750</v>
      </c>
      <c r="CH110" s="31">
        <v>0</v>
      </c>
      <c r="CI110" s="22">
        <v>0</v>
      </c>
      <c r="CJ110" s="22">
        <v>0</v>
      </c>
      <c r="CK110" s="22">
        <v>0</v>
      </c>
      <c r="CL110" s="14">
        <f t="shared" si="87"/>
        <v>0</v>
      </c>
      <c r="CM110" s="31">
        <v>0</v>
      </c>
      <c r="CN110" s="22">
        <v>0</v>
      </c>
      <c r="CO110" s="22">
        <v>0</v>
      </c>
      <c r="CP110" s="22">
        <v>0</v>
      </c>
      <c r="CQ110" s="14">
        <f t="shared" si="120"/>
        <v>0</v>
      </c>
      <c r="CR110" s="31">
        <v>0</v>
      </c>
      <c r="CS110" s="22">
        <v>0</v>
      </c>
      <c r="CT110" s="22">
        <v>0</v>
      </c>
      <c r="CU110" s="22">
        <v>0</v>
      </c>
      <c r="CV110" s="14">
        <f t="shared" si="88"/>
        <v>0</v>
      </c>
      <c r="CW110" s="14">
        <f t="shared" si="89"/>
        <v>0</v>
      </c>
      <c r="CX110" s="14">
        <f t="shared" si="90"/>
        <v>0</v>
      </c>
      <c r="CY110" s="14">
        <f t="shared" si="91"/>
        <v>0</v>
      </c>
      <c r="CZ110" s="14">
        <f t="shared" si="92"/>
        <v>0</v>
      </c>
      <c r="DA110" s="14">
        <f t="shared" si="93"/>
        <v>0</v>
      </c>
      <c r="DB110" s="14">
        <f t="shared" si="94"/>
        <v>750</v>
      </c>
      <c r="DC110" s="14">
        <f t="shared" si="95"/>
        <v>0</v>
      </c>
      <c r="DD110" s="14">
        <f t="shared" si="96"/>
        <v>0</v>
      </c>
      <c r="DE110" s="14">
        <f t="shared" si="97"/>
        <v>0</v>
      </c>
      <c r="DF110" s="14">
        <f t="shared" si="98"/>
        <v>750</v>
      </c>
      <c r="DG110" s="157">
        <f t="shared" si="99"/>
        <v>0</v>
      </c>
      <c r="DH110" s="14">
        <f t="shared" si="100"/>
        <v>0</v>
      </c>
      <c r="DI110" s="14">
        <f t="shared" si="101"/>
        <v>0</v>
      </c>
      <c r="DJ110" s="14">
        <f t="shared" si="102"/>
        <v>0</v>
      </c>
      <c r="DK110" s="157">
        <f t="shared" si="102"/>
        <v>0</v>
      </c>
      <c r="DL110" s="14">
        <f t="shared" si="104"/>
        <v>0</v>
      </c>
      <c r="DM110" s="14">
        <f t="shared" si="105"/>
        <v>0</v>
      </c>
      <c r="DN110" s="14">
        <f t="shared" si="106"/>
        <v>0</v>
      </c>
      <c r="DO110" s="14">
        <f t="shared" si="107"/>
        <v>0</v>
      </c>
      <c r="DP110" s="14">
        <f t="shared" si="108"/>
        <v>0</v>
      </c>
      <c r="DQ110" s="14">
        <f t="shared" si="109"/>
        <v>750</v>
      </c>
      <c r="DR110" s="14">
        <f t="shared" si="110"/>
        <v>0</v>
      </c>
      <c r="DS110" s="14">
        <f t="shared" si="111"/>
        <v>0</v>
      </c>
      <c r="DT110" s="14">
        <f t="shared" si="112"/>
        <v>0</v>
      </c>
      <c r="DU110" s="14">
        <f t="shared" si="113"/>
        <v>750</v>
      </c>
      <c r="DV110" s="157">
        <f t="shared" si="114"/>
        <v>0</v>
      </c>
      <c r="DW110" s="14">
        <f t="shared" si="115"/>
        <v>0</v>
      </c>
      <c r="DX110" s="14">
        <f t="shared" si="116"/>
        <v>0</v>
      </c>
      <c r="DY110" s="14">
        <f t="shared" si="117"/>
        <v>0</v>
      </c>
      <c r="DZ110" s="14">
        <f t="shared" si="118"/>
        <v>0</v>
      </c>
      <c r="EA110" s="15" t="s">
        <v>71</v>
      </c>
      <c r="EB110" s="23" t="s">
        <v>147</v>
      </c>
      <c r="EC110" s="2"/>
    </row>
    <row r="111" spans="1:133" ht="30.75" customHeight="1" x14ac:dyDescent="0.25">
      <c r="A111" s="152" t="s">
        <v>271</v>
      </c>
      <c r="B111" s="148" t="s">
        <v>272</v>
      </c>
      <c r="C111" s="16" t="s">
        <v>72</v>
      </c>
      <c r="D111" s="16" t="s">
        <v>251</v>
      </c>
      <c r="E111" s="16" t="s">
        <v>74</v>
      </c>
      <c r="F111" s="16"/>
      <c r="G111" s="16"/>
      <c r="H111" s="16"/>
      <c r="I111" s="16"/>
      <c r="J111" s="16"/>
      <c r="K111" s="16"/>
      <c r="L111" s="16"/>
      <c r="M111" s="16"/>
      <c r="N111" s="16"/>
      <c r="O111" s="16"/>
      <c r="P111" s="16"/>
      <c r="Q111" s="16"/>
      <c r="R111" s="16"/>
      <c r="S111" s="16"/>
      <c r="T111" s="16"/>
      <c r="U111" s="16"/>
      <c r="V111" s="16"/>
      <c r="W111" s="16"/>
      <c r="X111" s="16"/>
      <c r="Y111" s="16"/>
      <c r="Z111" s="16"/>
      <c r="AA111" s="16" t="s">
        <v>252</v>
      </c>
      <c r="AB111" s="16" t="s">
        <v>114</v>
      </c>
      <c r="AC111" s="17" t="s">
        <v>254</v>
      </c>
      <c r="AD111" s="16"/>
      <c r="AE111" s="16"/>
      <c r="AF111" s="17"/>
      <c r="AG111" s="18"/>
      <c r="AH111" s="18"/>
      <c r="AI111" s="19"/>
      <c r="AJ111" s="150" t="s">
        <v>66</v>
      </c>
      <c r="AK111" s="21" t="s">
        <v>255</v>
      </c>
      <c r="AL111" s="21" t="s">
        <v>256</v>
      </c>
      <c r="AM111" s="21" t="s">
        <v>273</v>
      </c>
      <c r="AN111" s="21" t="s">
        <v>258</v>
      </c>
      <c r="AO111" s="31">
        <v>646616.21</v>
      </c>
      <c r="AP111" s="22">
        <v>646616.21</v>
      </c>
      <c r="AQ111" s="22">
        <v>0</v>
      </c>
      <c r="AR111" s="22">
        <v>0</v>
      </c>
      <c r="AS111" s="22">
        <v>0</v>
      </c>
      <c r="AT111" s="22">
        <v>0</v>
      </c>
      <c r="AU111" s="22">
        <v>0</v>
      </c>
      <c r="AV111" s="22">
        <v>0</v>
      </c>
      <c r="AW111" s="14">
        <f t="shared" si="79"/>
        <v>646616.21</v>
      </c>
      <c r="AX111" s="14">
        <f t="shared" si="80"/>
        <v>646616.21</v>
      </c>
      <c r="AY111" s="31">
        <v>739888</v>
      </c>
      <c r="AZ111" s="22">
        <v>0</v>
      </c>
      <c r="BA111" s="22">
        <v>50998</v>
      </c>
      <c r="BB111" s="22">
        <v>0</v>
      </c>
      <c r="BC111" s="14">
        <f t="shared" si="81"/>
        <v>688890</v>
      </c>
      <c r="BD111" s="31">
        <v>699368</v>
      </c>
      <c r="BE111" s="22">
        <v>0</v>
      </c>
      <c r="BF111" s="22">
        <v>0</v>
      </c>
      <c r="BG111" s="22">
        <v>0</v>
      </c>
      <c r="BH111" s="14">
        <f t="shared" si="119"/>
        <v>699368</v>
      </c>
      <c r="BI111" s="31">
        <v>729635</v>
      </c>
      <c r="BJ111" s="22">
        <v>0</v>
      </c>
      <c r="BK111" s="22">
        <v>0</v>
      </c>
      <c r="BL111" s="22">
        <v>0</v>
      </c>
      <c r="BM111" s="14">
        <f t="shared" si="121"/>
        <v>729635</v>
      </c>
      <c r="BN111" s="31">
        <v>729635</v>
      </c>
      <c r="BO111" s="14">
        <f t="shared" si="82"/>
        <v>0</v>
      </c>
      <c r="BP111" s="14">
        <f t="shared" si="83"/>
        <v>0</v>
      </c>
      <c r="BQ111" s="22">
        <v>0</v>
      </c>
      <c r="BR111" s="14">
        <f t="shared" si="84"/>
        <v>729635</v>
      </c>
      <c r="BS111" s="22">
        <v>646616.21</v>
      </c>
      <c r="BT111" s="22">
        <v>646616.21</v>
      </c>
      <c r="BU111" s="22">
        <v>0</v>
      </c>
      <c r="BV111" s="22">
        <v>0</v>
      </c>
      <c r="BW111" s="22">
        <v>0</v>
      </c>
      <c r="BX111" s="22">
        <v>0</v>
      </c>
      <c r="BY111" s="22">
        <v>0</v>
      </c>
      <c r="BZ111" s="22">
        <v>0</v>
      </c>
      <c r="CA111" s="14">
        <f t="shared" si="85"/>
        <v>646616.21</v>
      </c>
      <c r="CB111" s="14">
        <f t="shared" si="86"/>
        <v>646616.21</v>
      </c>
      <c r="CC111" s="31">
        <v>739888</v>
      </c>
      <c r="CD111" s="22">
        <v>0</v>
      </c>
      <c r="CE111" s="22">
        <v>50998</v>
      </c>
      <c r="CF111" s="22">
        <v>0</v>
      </c>
      <c r="CG111" s="14">
        <f t="shared" si="122"/>
        <v>688890</v>
      </c>
      <c r="CH111" s="31">
        <v>699368</v>
      </c>
      <c r="CI111" s="22">
        <v>0</v>
      </c>
      <c r="CJ111" s="22">
        <v>0</v>
      </c>
      <c r="CK111" s="22">
        <v>0</v>
      </c>
      <c r="CL111" s="14">
        <f t="shared" si="87"/>
        <v>699368</v>
      </c>
      <c r="CM111" s="31">
        <v>729635</v>
      </c>
      <c r="CN111" s="22">
        <v>0</v>
      </c>
      <c r="CO111" s="22">
        <v>0</v>
      </c>
      <c r="CP111" s="22">
        <v>0</v>
      </c>
      <c r="CQ111" s="14">
        <f t="shared" si="120"/>
        <v>729635</v>
      </c>
      <c r="CR111" s="31">
        <v>729635</v>
      </c>
      <c r="CS111" s="22">
        <v>0</v>
      </c>
      <c r="CT111" s="22">
        <v>0</v>
      </c>
      <c r="CU111" s="22">
        <v>0</v>
      </c>
      <c r="CV111" s="14">
        <f t="shared" si="88"/>
        <v>729635</v>
      </c>
      <c r="CW111" s="14">
        <f t="shared" si="89"/>
        <v>646616.21</v>
      </c>
      <c r="CX111" s="14">
        <f t="shared" si="90"/>
        <v>0</v>
      </c>
      <c r="CY111" s="14">
        <f t="shared" si="91"/>
        <v>0</v>
      </c>
      <c r="CZ111" s="14">
        <f t="shared" si="92"/>
        <v>0</v>
      </c>
      <c r="DA111" s="14">
        <f t="shared" si="93"/>
        <v>646616.21</v>
      </c>
      <c r="DB111" s="14">
        <f t="shared" si="94"/>
        <v>739888</v>
      </c>
      <c r="DC111" s="14">
        <f t="shared" si="95"/>
        <v>0</v>
      </c>
      <c r="DD111" s="14">
        <f t="shared" si="96"/>
        <v>50998</v>
      </c>
      <c r="DE111" s="14">
        <f t="shared" si="97"/>
        <v>0</v>
      </c>
      <c r="DF111" s="14">
        <f t="shared" si="98"/>
        <v>688890</v>
      </c>
      <c r="DG111" s="157">
        <v>699368</v>
      </c>
      <c r="DH111" s="14">
        <f t="shared" si="100"/>
        <v>0</v>
      </c>
      <c r="DI111" s="14">
        <f t="shared" si="101"/>
        <v>0</v>
      </c>
      <c r="DJ111" s="14">
        <f t="shared" si="102"/>
        <v>0</v>
      </c>
      <c r="DK111" s="157">
        <v>699368</v>
      </c>
      <c r="DL111" s="14">
        <f t="shared" si="104"/>
        <v>646616.21</v>
      </c>
      <c r="DM111" s="14">
        <f t="shared" si="105"/>
        <v>0</v>
      </c>
      <c r="DN111" s="14">
        <f t="shared" si="106"/>
        <v>0</v>
      </c>
      <c r="DO111" s="14">
        <f t="shared" si="107"/>
        <v>0</v>
      </c>
      <c r="DP111" s="14">
        <f t="shared" si="108"/>
        <v>646616.21</v>
      </c>
      <c r="DQ111" s="14">
        <f t="shared" si="109"/>
        <v>739888</v>
      </c>
      <c r="DR111" s="14">
        <f t="shared" si="110"/>
        <v>0</v>
      </c>
      <c r="DS111" s="14">
        <f t="shared" si="111"/>
        <v>50998</v>
      </c>
      <c r="DT111" s="14">
        <f t="shared" si="112"/>
        <v>0</v>
      </c>
      <c r="DU111" s="14">
        <f t="shared" si="113"/>
        <v>688890</v>
      </c>
      <c r="DV111" s="157">
        <f t="shared" si="114"/>
        <v>699368</v>
      </c>
      <c r="DW111" s="14">
        <f t="shared" si="115"/>
        <v>0</v>
      </c>
      <c r="DX111" s="14">
        <f t="shared" si="116"/>
        <v>0</v>
      </c>
      <c r="DY111" s="14">
        <f t="shared" si="117"/>
        <v>0</v>
      </c>
      <c r="DZ111" s="14">
        <f t="shared" si="118"/>
        <v>699368</v>
      </c>
      <c r="EA111" s="15" t="s">
        <v>71</v>
      </c>
      <c r="EB111" s="2"/>
      <c r="EC111" s="2"/>
    </row>
    <row r="112" spans="1:133" ht="78.75" x14ac:dyDescent="0.25">
      <c r="A112" s="154"/>
      <c r="B112" s="149"/>
      <c r="C112" s="16" t="s">
        <v>259</v>
      </c>
      <c r="D112" s="16" t="s">
        <v>274</v>
      </c>
      <c r="E112" s="16" t="s">
        <v>260</v>
      </c>
      <c r="F112" s="16"/>
      <c r="G112" s="16"/>
      <c r="H112" s="16"/>
      <c r="I112" s="16"/>
      <c r="J112" s="16"/>
      <c r="K112" s="16"/>
      <c r="L112" s="16"/>
      <c r="M112" s="16"/>
      <c r="N112" s="16"/>
      <c r="O112" s="16"/>
      <c r="P112" s="16"/>
      <c r="Q112" s="16"/>
      <c r="R112" s="16"/>
      <c r="S112" s="16"/>
      <c r="T112" s="16"/>
      <c r="U112" s="16"/>
      <c r="V112" s="16"/>
      <c r="W112" s="16"/>
      <c r="X112" s="16"/>
      <c r="Y112" s="16"/>
      <c r="Z112" s="16"/>
      <c r="AA112" s="16" t="s">
        <v>261</v>
      </c>
      <c r="AB112" s="16" t="s">
        <v>114</v>
      </c>
      <c r="AC112" s="17" t="s">
        <v>262</v>
      </c>
      <c r="AD112" s="16"/>
      <c r="AE112" s="16"/>
      <c r="AF112" s="17"/>
      <c r="AG112" s="16"/>
      <c r="AH112" s="16"/>
      <c r="AI112" s="17"/>
      <c r="AJ112" s="151"/>
      <c r="AK112" s="21" t="s">
        <v>255</v>
      </c>
      <c r="AL112" s="21" t="s">
        <v>256</v>
      </c>
      <c r="AM112" s="21" t="s">
        <v>273</v>
      </c>
      <c r="AN112" s="21" t="s">
        <v>275</v>
      </c>
      <c r="AO112" s="31">
        <v>0</v>
      </c>
      <c r="AP112" s="22">
        <v>0</v>
      </c>
      <c r="AQ112" s="22">
        <v>0</v>
      </c>
      <c r="AR112" s="22">
        <v>0</v>
      </c>
      <c r="AS112" s="22">
        <v>0</v>
      </c>
      <c r="AT112" s="22">
        <v>0</v>
      </c>
      <c r="AU112" s="22">
        <v>0</v>
      </c>
      <c r="AV112" s="22">
        <v>0</v>
      </c>
      <c r="AW112" s="14">
        <f t="shared" si="79"/>
        <v>0</v>
      </c>
      <c r="AX112" s="14">
        <f t="shared" si="80"/>
        <v>0</v>
      </c>
      <c r="AY112" s="31">
        <v>0</v>
      </c>
      <c r="AZ112" s="22">
        <v>0</v>
      </c>
      <c r="BA112" s="22">
        <v>0</v>
      </c>
      <c r="BB112" s="22">
        <v>0</v>
      </c>
      <c r="BC112" s="14">
        <f t="shared" si="81"/>
        <v>0</v>
      </c>
      <c r="BD112" s="31">
        <v>0</v>
      </c>
      <c r="BE112" s="22">
        <v>0</v>
      </c>
      <c r="BF112" s="22">
        <v>0</v>
      </c>
      <c r="BG112" s="22">
        <v>0</v>
      </c>
      <c r="BH112" s="14">
        <f t="shared" si="119"/>
        <v>0</v>
      </c>
      <c r="BI112" s="31">
        <v>0</v>
      </c>
      <c r="BJ112" s="22">
        <v>0</v>
      </c>
      <c r="BK112" s="22">
        <v>0</v>
      </c>
      <c r="BL112" s="22">
        <v>0</v>
      </c>
      <c r="BM112" s="14">
        <f t="shared" si="121"/>
        <v>0</v>
      </c>
      <c r="BN112" s="31">
        <v>0</v>
      </c>
      <c r="BO112" s="14">
        <f t="shared" si="82"/>
        <v>0</v>
      </c>
      <c r="BP112" s="14">
        <f t="shared" si="83"/>
        <v>0</v>
      </c>
      <c r="BQ112" s="22">
        <v>0</v>
      </c>
      <c r="BR112" s="14">
        <f t="shared" si="84"/>
        <v>0</v>
      </c>
      <c r="BS112" s="22">
        <v>0</v>
      </c>
      <c r="BT112" s="22">
        <v>0</v>
      </c>
      <c r="BU112" s="22">
        <v>0</v>
      </c>
      <c r="BV112" s="22">
        <v>0</v>
      </c>
      <c r="BW112" s="22">
        <v>0</v>
      </c>
      <c r="BX112" s="22">
        <v>0</v>
      </c>
      <c r="BY112" s="22">
        <v>0</v>
      </c>
      <c r="BZ112" s="22">
        <v>0</v>
      </c>
      <c r="CA112" s="14">
        <f t="shared" si="85"/>
        <v>0</v>
      </c>
      <c r="CB112" s="14">
        <f t="shared" si="86"/>
        <v>0</v>
      </c>
      <c r="CC112" s="31">
        <v>0</v>
      </c>
      <c r="CD112" s="22">
        <v>0</v>
      </c>
      <c r="CE112" s="22">
        <v>0</v>
      </c>
      <c r="CF112" s="22">
        <v>0</v>
      </c>
      <c r="CG112" s="14">
        <f t="shared" si="122"/>
        <v>0</v>
      </c>
      <c r="CH112" s="31">
        <v>0</v>
      </c>
      <c r="CI112" s="22">
        <v>0</v>
      </c>
      <c r="CJ112" s="22">
        <v>0</v>
      </c>
      <c r="CK112" s="22">
        <v>0</v>
      </c>
      <c r="CL112" s="14">
        <f t="shared" si="87"/>
        <v>0</v>
      </c>
      <c r="CM112" s="31">
        <v>0</v>
      </c>
      <c r="CN112" s="22">
        <v>0</v>
      </c>
      <c r="CO112" s="22">
        <v>0</v>
      </c>
      <c r="CP112" s="22">
        <v>0</v>
      </c>
      <c r="CQ112" s="14">
        <f t="shared" si="120"/>
        <v>0</v>
      </c>
      <c r="CR112" s="31">
        <v>0</v>
      </c>
      <c r="CS112" s="22">
        <v>0</v>
      </c>
      <c r="CT112" s="22">
        <v>0</v>
      </c>
      <c r="CU112" s="22">
        <v>0</v>
      </c>
      <c r="CV112" s="14">
        <f t="shared" si="88"/>
        <v>0</v>
      </c>
      <c r="CW112" s="14">
        <f t="shared" si="89"/>
        <v>0</v>
      </c>
      <c r="CX112" s="14">
        <f t="shared" si="90"/>
        <v>0</v>
      </c>
      <c r="CY112" s="14">
        <f t="shared" si="91"/>
        <v>0</v>
      </c>
      <c r="CZ112" s="14">
        <f t="shared" si="92"/>
        <v>0</v>
      </c>
      <c r="DA112" s="14">
        <f t="shared" si="93"/>
        <v>0</v>
      </c>
      <c r="DB112" s="14">
        <f t="shared" si="94"/>
        <v>0</v>
      </c>
      <c r="DC112" s="14">
        <f t="shared" si="95"/>
        <v>0</v>
      </c>
      <c r="DD112" s="14">
        <f t="shared" si="96"/>
        <v>0</v>
      </c>
      <c r="DE112" s="14">
        <f t="shared" si="97"/>
        <v>0</v>
      </c>
      <c r="DF112" s="14">
        <f t="shared" si="98"/>
        <v>0</v>
      </c>
      <c r="DG112" s="157">
        <f t="shared" si="99"/>
        <v>0</v>
      </c>
      <c r="DH112" s="14">
        <f t="shared" si="100"/>
        <v>0</v>
      </c>
      <c r="DI112" s="14">
        <f t="shared" si="101"/>
        <v>0</v>
      </c>
      <c r="DJ112" s="14">
        <f t="shared" si="102"/>
        <v>0</v>
      </c>
      <c r="DK112" s="14">
        <f t="shared" si="103"/>
        <v>0</v>
      </c>
      <c r="DL112" s="14">
        <f t="shared" si="104"/>
        <v>0</v>
      </c>
      <c r="DM112" s="14">
        <f t="shared" si="105"/>
        <v>0</v>
      </c>
      <c r="DN112" s="14">
        <f t="shared" si="106"/>
        <v>0</v>
      </c>
      <c r="DO112" s="14">
        <f t="shared" si="107"/>
        <v>0</v>
      </c>
      <c r="DP112" s="14">
        <f t="shared" si="108"/>
        <v>0</v>
      </c>
      <c r="DQ112" s="14">
        <f t="shared" si="109"/>
        <v>0</v>
      </c>
      <c r="DR112" s="14">
        <f t="shared" si="110"/>
        <v>0</v>
      </c>
      <c r="DS112" s="14">
        <f t="shared" si="111"/>
        <v>0</v>
      </c>
      <c r="DT112" s="14">
        <f t="shared" si="112"/>
        <v>0</v>
      </c>
      <c r="DU112" s="14">
        <f t="shared" si="113"/>
        <v>0</v>
      </c>
      <c r="DV112" s="157">
        <f t="shared" si="114"/>
        <v>0</v>
      </c>
      <c r="DW112" s="14">
        <f t="shared" si="115"/>
        <v>0</v>
      </c>
      <c r="DX112" s="14">
        <f t="shared" si="116"/>
        <v>0</v>
      </c>
      <c r="DY112" s="14">
        <f t="shared" si="117"/>
        <v>0</v>
      </c>
      <c r="DZ112" s="14">
        <f t="shared" si="118"/>
        <v>0</v>
      </c>
      <c r="EA112" s="15" t="s">
        <v>71</v>
      </c>
      <c r="EB112" s="23" t="s">
        <v>75</v>
      </c>
      <c r="EC112" s="2"/>
    </row>
    <row r="113" spans="1:133" x14ac:dyDescent="0.25">
      <c r="A113" s="154"/>
      <c r="B113" s="149"/>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7"/>
      <c r="AD113" s="16"/>
      <c r="AE113" s="16"/>
      <c r="AF113" s="17"/>
      <c r="AG113" s="16"/>
      <c r="AH113" s="16"/>
      <c r="AI113" s="17"/>
      <c r="AJ113" s="151"/>
      <c r="AK113" s="21" t="s">
        <v>263</v>
      </c>
      <c r="AL113" s="21" t="s">
        <v>267</v>
      </c>
      <c r="AM113" s="21" t="s">
        <v>273</v>
      </c>
      <c r="AN113" s="21" t="s">
        <v>258</v>
      </c>
      <c r="AO113" s="31">
        <v>599105</v>
      </c>
      <c r="AP113" s="22">
        <v>599105</v>
      </c>
      <c r="AQ113" s="22">
        <v>0</v>
      </c>
      <c r="AR113" s="22">
        <v>0</v>
      </c>
      <c r="AS113" s="22">
        <v>0</v>
      </c>
      <c r="AT113" s="22">
        <v>0</v>
      </c>
      <c r="AU113" s="22">
        <v>0</v>
      </c>
      <c r="AV113" s="22">
        <v>0</v>
      </c>
      <c r="AW113" s="14">
        <f t="shared" si="79"/>
        <v>599105</v>
      </c>
      <c r="AX113" s="14">
        <f t="shared" si="80"/>
        <v>599105</v>
      </c>
      <c r="AY113" s="31">
        <v>630720</v>
      </c>
      <c r="AZ113" s="22">
        <v>0</v>
      </c>
      <c r="BA113" s="22">
        <v>0</v>
      </c>
      <c r="BB113" s="22">
        <v>0</v>
      </c>
      <c r="BC113" s="14">
        <f t="shared" si="81"/>
        <v>630720</v>
      </c>
      <c r="BD113" s="31">
        <v>639012</v>
      </c>
      <c r="BE113" s="22">
        <v>0</v>
      </c>
      <c r="BF113" s="22">
        <v>0</v>
      </c>
      <c r="BG113" s="22">
        <v>0</v>
      </c>
      <c r="BH113" s="14">
        <f t="shared" si="119"/>
        <v>639012</v>
      </c>
      <c r="BI113" s="31">
        <v>666802</v>
      </c>
      <c r="BJ113" s="22">
        <v>0</v>
      </c>
      <c r="BK113" s="22">
        <v>0</v>
      </c>
      <c r="BL113" s="22">
        <v>0</v>
      </c>
      <c r="BM113" s="14">
        <f t="shared" si="121"/>
        <v>666802</v>
      </c>
      <c r="BN113" s="31">
        <v>666802</v>
      </c>
      <c r="BO113" s="14">
        <f t="shared" si="82"/>
        <v>0</v>
      </c>
      <c r="BP113" s="14">
        <f t="shared" si="83"/>
        <v>0</v>
      </c>
      <c r="BQ113" s="22">
        <v>0</v>
      </c>
      <c r="BR113" s="14">
        <f t="shared" si="84"/>
        <v>666802</v>
      </c>
      <c r="BS113" s="22">
        <v>599105</v>
      </c>
      <c r="BT113" s="22">
        <v>599105</v>
      </c>
      <c r="BU113" s="22">
        <v>0</v>
      </c>
      <c r="BV113" s="22">
        <v>0</v>
      </c>
      <c r="BW113" s="22">
        <v>0</v>
      </c>
      <c r="BX113" s="22">
        <v>0</v>
      </c>
      <c r="BY113" s="22">
        <v>0</v>
      </c>
      <c r="BZ113" s="22">
        <v>0</v>
      </c>
      <c r="CA113" s="14">
        <f t="shared" si="85"/>
        <v>599105</v>
      </c>
      <c r="CB113" s="14">
        <f t="shared" si="86"/>
        <v>599105</v>
      </c>
      <c r="CC113" s="31">
        <v>630720</v>
      </c>
      <c r="CD113" s="22">
        <v>0</v>
      </c>
      <c r="CE113" s="22">
        <v>0</v>
      </c>
      <c r="CF113" s="22">
        <v>0</v>
      </c>
      <c r="CG113" s="14">
        <f t="shared" si="122"/>
        <v>630720</v>
      </c>
      <c r="CH113" s="31">
        <v>639012</v>
      </c>
      <c r="CI113" s="22">
        <v>0</v>
      </c>
      <c r="CJ113" s="22">
        <v>0</v>
      </c>
      <c r="CK113" s="22">
        <v>0</v>
      </c>
      <c r="CL113" s="14">
        <f t="shared" si="87"/>
        <v>639012</v>
      </c>
      <c r="CM113" s="31">
        <v>666802</v>
      </c>
      <c r="CN113" s="22">
        <v>0</v>
      </c>
      <c r="CO113" s="22">
        <v>0</v>
      </c>
      <c r="CP113" s="22">
        <v>0</v>
      </c>
      <c r="CQ113" s="14">
        <f t="shared" si="120"/>
        <v>666802</v>
      </c>
      <c r="CR113" s="31">
        <v>666802</v>
      </c>
      <c r="CS113" s="22">
        <v>0</v>
      </c>
      <c r="CT113" s="22">
        <v>0</v>
      </c>
      <c r="CU113" s="22">
        <v>0</v>
      </c>
      <c r="CV113" s="14">
        <f t="shared" si="88"/>
        <v>666802</v>
      </c>
      <c r="CW113" s="14">
        <f t="shared" si="89"/>
        <v>599105</v>
      </c>
      <c r="CX113" s="14">
        <f t="shared" si="90"/>
        <v>0</v>
      </c>
      <c r="CY113" s="14">
        <f t="shared" si="91"/>
        <v>0</v>
      </c>
      <c r="CZ113" s="14">
        <f t="shared" si="92"/>
        <v>0</v>
      </c>
      <c r="DA113" s="14">
        <f t="shared" si="93"/>
        <v>599105</v>
      </c>
      <c r="DB113" s="14">
        <f t="shared" si="94"/>
        <v>630720</v>
      </c>
      <c r="DC113" s="14">
        <f t="shared" si="95"/>
        <v>0</v>
      </c>
      <c r="DD113" s="14">
        <f t="shared" si="96"/>
        <v>0</v>
      </c>
      <c r="DE113" s="14">
        <f t="shared" si="97"/>
        <v>0</v>
      </c>
      <c r="DF113" s="14">
        <f t="shared" si="98"/>
        <v>630720</v>
      </c>
      <c r="DG113" s="157">
        <v>639012</v>
      </c>
      <c r="DH113" s="14">
        <f t="shared" si="100"/>
        <v>0</v>
      </c>
      <c r="DI113" s="14">
        <f t="shared" si="101"/>
        <v>0</v>
      </c>
      <c r="DJ113" s="14">
        <f t="shared" si="102"/>
        <v>0</v>
      </c>
      <c r="DK113" s="31">
        <v>639012</v>
      </c>
      <c r="DL113" s="14">
        <f t="shared" si="104"/>
        <v>599105</v>
      </c>
      <c r="DM113" s="14">
        <f t="shared" si="105"/>
        <v>0</v>
      </c>
      <c r="DN113" s="14">
        <f t="shared" si="106"/>
        <v>0</v>
      </c>
      <c r="DO113" s="14">
        <f t="shared" si="107"/>
        <v>0</v>
      </c>
      <c r="DP113" s="14">
        <f t="shared" si="108"/>
        <v>599105</v>
      </c>
      <c r="DQ113" s="14">
        <f t="shared" si="109"/>
        <v>630720</v>
      </c>
      <c r="DR113" s="14">
        <f t="shared" si="110"/>
        <v>0</v>
      </c>
      <c r="DS113" s="14">
        <f t="shared" si="111"/>
        <v>0</v>
      </c>
      <c r="DT113" s="14">
        <f t="shared" si="112"/>
        <v>0</v>
      </c>
      <c r="DU113" s="14">
        <f t="shared" si="113"/>
        <v>630720</v>
      </c>
      <c r="DV113" s="157">
        <f t="shared" si="114"/>
        <v>639012</v>
      </c>
      <c r="DW113" s="14">
        <f t="shared" si="115"/>
        <v>0</v>
      </c>
      <c r="DX113" s="14">
        <f t="shared" si="116"/>
        <v>0</v>
      </c>
      <c r="DY113" s="14">
        <f t="shared" si="117"/>
        <v>0</v>
      </c>
      <c r="DZ113" s="14">
        <f t="shared" si="118"/>
        <v>639012</v>
      </c>
      <c r="EA113" s="15" t="s">
        <v>71</v>
      </c>
      <c r="EB113" s="23" t="s">
        <v>98</v>
      </c>
      <c r="EC113" s="2"/>
    </row>
    <row r="114" spans="1:133" x14ac:dyDescent="0.25">
      <c r="A114" s="153"/>
      <c r="B114" s="149"/>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7"/>
      <c r="AD114" s="16"/>
      <c r="AE114" s="16"/>
      <c r="AF114" s="17"/>
      <c r="AG114" s="16"/>
      <c r="AH114" s="16"/>
      <c r="AI114" s="17"/>
      <c r="AJ114" s="151"/>
      <c r="AK114" s="21" t="s">
        <v>263</v>
      </c>
      <c r="AL114" s="21" t="s">
        <v>267</v>
      </c>
      <c r="AM114" s="21" t="s">
        <v>273</v>
      </c>
      <c r="AN114" s="21" t="s">
        <v>275</v>
      </c>
      <c r="AO114" s="31">
        <v>0</v>
      </c>
      <c r="AP114" s="22">
        <v>0</v>
      </c>
      <c r="AQ114" s="22">
        <v>0</v>
      </c>
      <c r="AR114" s="22">
        <v>0</v>
      </c>
      <c r="AS114" s="22">
        <v>0</v>
      </c>
      <c r="AT114" s="22">
        <v>0</v>
      </c>
      <c r="AU114" s="22">
        <v>0</v>
      </c>
      <c r="AV114" s="22">
        <v>0</v>
      </c>
      <c r="AW114" s="14">
        <f t="shared" si="79"/>
        <v>0</v>
      </c>
      <c r="AX114" s="14">
        <f t="shared" si="80"/>
        <v>0</v>
      </c>
      <c r="AY114" s="31">
        <v>0</v>
      </c>
      <c r="AZ114" s="22">
        <v>0</v>
      </c>
      <c r="BA114" s="22">
        <v>0</v>
      </c>
      <c r="BB114" s="22">
        <v>0</v>
      </c>
      <c r="BC114" s="14">
        <f t="shared" si="81"/>
        <v>0</v>
      </c>
      <c r="BD114" s="31">
        <v>0</v>
      </c>
      <c r="BE114" s="22">
        <v>0</v>
      </c>
      <c r="BF114" s="22">
        <v>0</v>
      </c>
      <c r="BG114" s="22">
        <v>0</v>
      </c>
      <c r="BH114" s="14">
        <f t="shared" si="119"/>
        <v>0</v>
      </c>
      <c r="BI114" s="31">
        <v>0</v>
      </c>
      <c r="BJ114" s="22">
        <v>0</v>
      </c>
      <c r="BK114" s="22">
        <v>0</v>
      </c>
      <c r="BL114" s="22">
        <v>0</v>
      </c>
      <c r="BM114" s="14">
        <f t="shared" si="121"/>
        <v>0</v>
      </c>
      <c r="BN114" s="31">
        <v>0</v>
      </c>
      <c r="BO114" s="14">
        <f t="shared" si="82"/>
        <v>0</v>
      </c>
      <c r="BP114" s="14">
        <f t="shared" si="83"/>
        <v>0</v>
      </c>
      <c r="BQ114" s="22">
        <v>0</v>
      </c>
      <c r="BR114" s="14">
        <f t="shared" si="84"/>
        <v>0</v>
      </c>
      <c r="BS114" s="22">
        <v>0</v>
      </c>
      <c r="BT114" s="22">
        <v>0</v>
      </c>
      <c r="BU114" s="22">
        <v>0</v>
      </c>
      <c r="BV114" s="22">
        <v>0</v>
      </c>
      <c r="BW114" s="22">
        <v>0</v>
      </c>
      <c r="BX114" s="22">
        <v>0</v>
      </c>
      <c r="BY114" s="22">
        <v>0</v>
      </c>
      <c r="BZ114" s="22">
        <v>0</v>
      </c>
      <c r="CA114" s="14">
        <f t="shared" si="85"/>
        <v>0</v>
      </c>
      <c r="CB114" s="14">
        <f t="shared" si="86"/>
        <v>0</v>
      </c>
      <c r="CC114" s="31">
        <v>0</v>
      </c>
      <c r="CD114" s="22">
        <v>0</v>
      </c>
      <c r="CE114" s="22">
        <v>0</v>
      </c>
      <c r="CF114" s="22">
        <v>0</v>
      </c>
      <c r="CG114" s="14">
        <f t="shared" si="122"/>
        <v>0</v>
      </c>
      <c r="CH114" s="31">
        <v>0</v>
      </c>
      <c r="CI114" s="22">
        <v>0</v>
      </c>
      <c r="CJ114" s="22">
        <v>0</v>
      </c>
      <c r="CK114" s="22">
        <v>0</v>
      </c>
      <c r="CL114" s="14">
        <f t="shared" si="87"/>
        <v>0</v>
      </c>
      <c r="CM114" s="31">
        <v>0</v>
      </c>
      <c r="CN114" s="22">
        <v>0</v>
      </c>
      <c r="CO114" s="22">
        <v>0</v>
      </c>
      <c r="CP114" s="22">
        <v>0</v>
      </c>
      <c r="CQ114" s="14">
        <f t="shared" si="120"/>
        <v>0</v>
      </c>
      <c r="CR114" s="31">
        <v>0</v>
      </c>
      <c r="CS114" s="22">
        <v>0</v>
      </c>
      <c r="CT114" s="22">
        <v>0</v>
      </c>
      <c r="CU114" s="22">
        <v>0</v>
      </c>
      <c r="CV114" s="14">
        <f t="shared" si="88"/>
        <v>0</v>
      </c>
      <c r="CW114" s="14">
        <f t="shared" si="89"/>
        <v>0</v>
      </c>
      <c r="CX114" s="14">
        <f t="shared" si="90"/>
        <v>0</v>
      </c>
      <c r="CY114" s="14">
        <f t="shared" si="91"/>
        <v>0</v>
      </c>
      <c r="CZ114" s="14">
        <f t="shared" si="92"/>
        <v>0</v>
      </c>
      <c r="DA114" s="14">
        <f t="shared" si="93"/>
        <v>0</v>
      </c>
      <c r="DB114" s="14">
        <f t="shared" si="94"/>
        <v>0</v>
      </c>
      <c r="DC114" s="14">
        <f t="shared" si="95"/>
        <v>0</v>
      </c>
      <c r="DD114" s="14">
        <f t="shared" si="96"/>
        <v>0</v>
      </c>
      <c r="DE114" s="14">
        <f t="shared" si="97"/>
        <v>0</v>
      </c>
      <c r="DF114" s="14">
        <f t="shared" si="98"/>
        <v>0</v>
      </c>
      <c r="DG114" s="157">
        <f t="shared" si="99"/>
        <v>0</v>
      </c>
      <c r="DH114" s="14">
        <f t="shared" si="100"/>
        <v>0</v>
      </c>
      <c r="DI114" s="14">
        <f t="shared" si="101"/>
        <v>0</v>
      </c>
      <c r="DJ114" s="14">
        <f t="shared" si="102"/>
        <v>0</v>
      </c>
      <c r="DK114" s="14">
        <f t="shared" si="103"/>
        <v>0</v>
      </c>
      <c r="DL114" s="14">
        <f t="shared" si="104"/>
        <v>0</v>
      </c>
      <c r="DM114" s="14">
        <f t="shared" si="105"/>
        <v>0</v>
      </c>
      <c r="DN114" s="14">
        <f t="shared" si="106"/>
        <v>0</v>
      </c>
      <c r="DO114" s="14">
        <f t="shared" si="107"/>
        <v>0</v>
      </c>
      <c r="DP114" s="14">
        <f t="shared" si="108"/>
        <v>0</v>
      </c>
      <c r="DQ114" s="14">
        <f t="shared" si="109"/>
        <v>0</v>
      </c>
      <c r="DR114" s="14">
        <f t="shared" si="110"/>
        <v>0</v>
      </c>
      <c r="DS114" s="14">
        <f t="shared" si="111"/>
        <v>0</v>
      </c>
      <c r="DT114" s="14">
        <f t="shared" si="112"/>
        <v>0</v>
      </c>
      <c r="DU114" s="14">
        <f t="shared" si="113"/>
        <v>0</v>
      </c>
      <c r="DV114" s="157">
        <f t="shared" si="114"/>
        <v>0</v>
      </c>
      <c r="DW114" s="14">
        <f t="shared" si="115"/>
        <v>0</v>
      </c>
      <c r="DX114" s="14">
        <f t="shared" si="116"/>
        <v>0</v>
      </c>
      <c r="DY114" s="14">
        <f t="shared" si="117"/>
        <v>0</v>
      </c>
      <c r="DZ114" s="14">
        <f t="shared" si="118"/>
        <v>0</v>
      </c>
      <c r="EA114" s="15" t="s">
        <v>71</v>
      </c>
      <c r="EB114" s="23" t="s">
        <v>101</v>
      </c>
      <c r="EC114" s="2"/>
    </row>
    <row r="115" spans="1:133" ht="78.75" x14ac:dyDescent="0.25">
      <c r="A115" s="24" t="s">
        <v>276</v>
      </c>
      <c r="B115" s="15" t="s">
        <v>277</v>
      </c>
      <c r="C115" s="16" t="s">
        <v>72</v>
      </c>
      <c r="D115" s="16" t="s">
        <v>251</v>
      </c>
      <c r="E115" s="16" t="s">
        <v>74</v>
      </c>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7"/>
      <c r="AD115" s="16" t="s">
        <v>278</v>
      </c>
      <c r="AE115" s="16" t="s">
        <v>114</v>
      </c>
      <c r="AF115" s="17" t="s">
        <v>279</v>
      </c>
      <c r="AG115" s="18"/>
      <c r="AH115" s="18"/>
      <c r="AI115" s="19"/>
      <c r="AJ115" s="20" t="s">
        <v>280</v>
      </c>
      <c r="AK115" s="21" t="s">
        <v>281</v>
      </c>
      <c r="AL115" s="21" t="s">
        <v>282</v>
      </c>
      <c r="AM115" s="21" t="s">
        <v>283</v>
      </c>
      <c r="AN115" s="21" t="s">
        <v>137</v>
      </c>
      <c r="AO115" s="31">
        <v>0</v>
      </c>
      <c r="AP115" s="22">
        <v>0</v>
      </c>
      <c r="AQ115" s="22">
        <v>0</v>
      </c>
      <c r="AR115" s="22">
        <v>0</v>
      </c>
      <c r="AS115" s="22">
        <v>0</v>
      </c>
      <c r="AT115" s="22">
        <v>0</v>
      </c>
      <c r="AU115" s="22">
        <v>0</v>
      </c>
      <c r="AV115" s="22">
        <v>0</v>
      </c>
      <c r="AW115" s="14">
        <f t="shared" si="79"/>
        <v>0</v>
      </c>
      <c r="AX115" s="14">
        <f t="shared" si="80"/>
        <v>0</v>
      </c>
      <c r="AY115" s="31">
        <v>0</v>
      </c>
      <c r="AZ115" s="22">
        <v>0</v>
      </c>
      <c r="BA115" s="22">
        <v>0</v>
      </c>
      <c r="BB115" s="22">
        <v>0</v>
      </c>
      <c r="BC115" s="14">
        <f t="shared" si="81"/>
        <v>0</v>
      </c>
      <c r="BD115" s="31">
        <v>0</v>
      </c>
      <c r="BE115" s="22">
        <v>0</v>
      </c>
      <c r="BF115" s="22">
        <v>0</v>
      </c>
      <c r="BG115" s="22">
        <v>0</v>
      </c>
      <c r="BH115" s="14">
        <f t="shared" si="119"/>
        <v>0</v>
      </c>
      <c r="BI115" s="31">
        <v>0</v>
      </c>
      <c r="BJ115" s="22">
        <v>0</v>
      </c>
      <c r="BK115" s="22">
        <v>0</v>
      </c>
      <c r="BL115" s="22">
        <v>0</v>
      </c>
      <c r="BM115" s="14">
        <f t="shared" si="121"/>
        <v>0</v>
      </c>
      <c r="BN115" s="31">
        <v>0</v>
      </c>
      <c r="BO115" s="14">
        <f t="shared" si="82"/>
        <v>0</v>
      </c>
      <c r="BP115" s="14">
        <f t="shared" si="83"/>
        <v>0</v>
      </c>
      <c r="BQ115" s="22">
        <v>0</v>
      </c>
      <c r="BR115" s="14">
        <f t="shared" si="84"/>
        <v>0</v>
      </c>
      <c r="BS115" s="22">
        <v>0</v>
      </c>
      <c r="BT115" s="22">
        <v>0</v>
      </c>
      <c r="BU115" s="22">
        <v>0</v>
      </c>
      <c r="BV115" s="22">
        <v>0</v>
      </c>
      <c r="BW115" s="22">
        <v>0</v>
      </c>
      <c r="BX115" s="22">
        <v>0</v>
      </c>
      <c r="BY115" s="22">
        <v>0</v>
      </c>
      <c r="BZ115" s="22">
        <v>0</v>
      </c>
      <c r="CA115" s="14">
        <f t="shared" si="85"/>
        <v>0</v>
      </c>
      <c r="CB115" s="14">
        <f t="shared" si="86"/>
        <v>0</v>
      </c>
      <c r="CC115" s="31">
        <v>0</v>
      </c>
      <c r="CD115" s="22">
        <v>0</v>
      </c>
      <c r="CE115" s="22">
        <v>0</v>
      </c>
      <c r="CF115" s="22">
        <v>0</v>
      </c>
      <c r="CG115" s="14">
        <f t="shared" si="122"/>
        <v>0</v>
      </c>
      <c r="CH115" s="31">
        <v>0</v>
      </c>
      <c r="CI115" s="22">
        <v>0</v>
      </c>
      <c r="CJ115" s="22">
        <v>0</v>
      </c>
      <c r="CK115" s="22">
        <v>0</v>
      </c>
      <c r="CL115" s="14">
        <f t="shared" si="87"/>
        <v>0</v>
      </c>
      <c r="CM115" s="31">
        <v>0</v>
      </c>
      <c r="CN115" s="22">
        <v>0</v>
      </c>
      <c r="CO115" s="22">
        <v>0</v>
      </c>
      <c r="CP115" s="22">
        <v>0</v>
      </c>
      <c r="CQ115" s="14">
        <f t="shared" si="120"/>
        <v>0</v>
      </c>
      <c r="CR115" s="31">
        <v>0</v>
      </c>
      <c r="CS115" s="22">
        <v>0</v>
      </c>
      <c r="CT115" s="22">
        <v>0</v>
      </c>
      <c r="CU115" s="22">
        <v>0</v>
      </c>
      <c r="CV115" s="14">
        <f t="shared" si="88"/>
        <v>0</v>
      </c>
      <c r="CW115" s="14">
        <f t="shared" si="89"/>
        <v>0</v>
      </c>
      <c r="CX115" s="14">
        <f t="shared" si="90"/>
        <v>0</v>
      </c>
      <c r="CY115" s="14">
        <f t="shared" si="91"/>
        <v>0</v>
      </c>
      <c r="CZ115" s="14">
        <f t="shared" si="92"/>
        <v>0</v>
      </c>
      <c r="DA115" s="14">
        <f t="shared" si="93"/>
        <v>0</v>
      </c>
      <c r="DB115" s="14">
        <f t="shared" si="94"/>
        <v>0</v>
      </c>
      <c r="DC115" s="14">
        <f t="shared" si="95"/>
        <v>0</v>
      </c>
      <c r="DD115" s="14">
        <f t="shared" si="96"/>
        <v>0</v>
      </c>
      <c r="DE115" s="14">
        <f t="shared" si="97"/>
        <v>0</v>
      </c>
      <c r="DF115" s="14">
        <f t="shared" si="98"/>
        <v>0</v>
      </c>
      <c r="DG115" s="157">
        <f t="shared" si="99"/>
        <v>0</v>
      </c>
      <c r="DH115" s="14">
        <f t="shared" si="100"/>
        <v>0</v>
      </c>
      <c r="DI115" s="14">
        <f t="shared" si="101"/>
        <v>0</v>
      </c>
      <c r="DJ115" s="14">
        <f t="shared" si="102"/>
        <v>0</v>
      </c>
      <c r="DK115" s="14">
        <f t="shared" si="103"/>
        <v>0</v>
      </c>
      <c r="DL115" s="14">
        <f t="shared" si="104"/>
        <v>0</v>
      </c>
      <c r="DM115" s="14">
        <f t="shared" si="105"/>
        <v>0</v>
      </c>
      <c r="DN115" s="14">
        <f t="shared" si="106"/>
        <v>0</v>
      </c>
      <c r="DO115" s="14">
        <f t="shared" si="107"/>
        <v>0</v>
      </c>
      <c r="DP115" s="14">
        <f t="shared" si="108"/>
        <v>0</v>
      </c>
      <c r="DQ115" s="14">
        <f t="shared" si="109"/>
        <v>0</v>
      </c>
      <c r="DR115" s="14">
        <f t="shared" si="110"/>
        <v>0</v>
      </c>
      <c r="DS115" s="14">
        <f t="shared" si="111"/>
        <v>0</v>
      </c>
      <c r="DT115" s="14">
        <f t="shared" si="112"/>
        <v>0</v>
      </c>
      <c r="DU115" s="14">
        <f t="shared" si="113"/>
        <v>0</v>
      </c>
      <c r="DV115" s="157">
        <f t="shared" si="114"/>
        <v>0</v>
      </c>
      <c r="DW115" s="14">
        <f t="shared" si="115"/>
        <v>0</v>
      </c>
      <c r="DX115" s="14">
        <f t="shared" si="116"/>
        <v>0</v>
      </c>
      <c r="DY115" s="14">
        <f t="shared" si="117"/>
        <v>0</v>
      </c>
      <c r="DZ115" s="14">
        <f t="shared" si="118"/>
        <v>0</v>
      </c>
      <c r="EA115" s="15" t="s">
        <v>71</v>
      </c>
      <c r="EB115" s="2"/>
      <c r="EC115" s="2"/>
    </row>
    <row r="116" spans="1:133" ht="61.35" customHeight="1" x14ac:dyDescent="0.25">
      <c r="A116" s="152" t="s">
        <v>284</v>
      </c>
      <c r="B116" s="148" t="s">
        <v>285</v>
      </c>
      <c r="C116" s="16" t="s">
        <v>72</v>
      </c>
      <c r="D116" s="16" t="s">
        <v>286</v>
      </c>
      <c r="E116" s="16" t="s">
        <v>74</v>
      </c>
      <c r="F116" s="16"/>
      <c r="G116" s="16"/>
      <c r="H116" s="16"/>
      <c r="I116" s="16"/>
      <c r="J116" s="16"/>
      <c r="K116" s="16" t="s">
        <v>287</v>
      </c>
      <c r="L116" s="16" t="s">
        <v>114</v>
      </c>
      <c r="M116" s="16" t="s">
        <v>288</v>
      </c>
      <c r="N116" s="16"/>
      <c r="O116" s="16"/>
      <c r="P116" s="16"/>
      <c r="Q116" s="16"/>
      <c r="R116" s="16"/>
      <c r="S116" s="16"/>
      <c r="T116" s="16"/>
      <c r="U116" s="16"/>
      <c r="V116" s="16"/>
      <c r="W116" s="16"/>
      <c r="X116" s="16"/>
      <c r="Y116" s="16"/>
      <c r="Z116" s="16"/>
      <c r="AA116" s="16"/>
      <c r="AB116" s="16"/>
      <c r="AC116" s="17"/>
      <c r="AD116" s="16" t="s">
        <v>289</v>
      </c>
      <c r="AE116" s="16" t="s">
        <v>114</v>
      </c>
      <c r="AF116" s="17" t="s">
        <v>118</v>
      </c>
      <c r="AG116" s="18"/>
      <c r="AH116" s="18"/>
      <c r="AI116" s="19"/>
      <c r="AJ116" s="150" t="s">
        <v>154</v>
      </c>
      <c r="AK116" s="21" t="s">
        <v>290</v>
      </c>
      <c r="AL116" s="21" t="s">
        <v>291</v>
      </c>
      <c r="AM116" s="21" t="s">
        <v>292</v>
      </c>
      <c r="AN116" s="21" t="s">
        <v>125</v>
      </c>
      <c r="AO116" s="31">
        <v>0</v>
      </c>
      <c r="AP116" s="22">
        <v>0</v>
      </c>
      <c r="AQ116" s="22">
        <v>0</v>
      </c>
      <c r="AR116" s="22">
        <v>0</v>
      </c>
      <c r="AS116" s="22">
        <v>0</v>
      </c>
      <c r="AT116" s="22">
        <v>0</v>
      </c>
      <c r="AU116" s="22">
        <v>0</v>
      </c>
      <c r="AV116" s="22">
        <v>0</v>
      </c>
      <c r="AW116" s="14">
        <f t="shared" si="79"/>
        <v>0</v>
      </c>
      <c r="AX116" s="14">
        <f t="shared" si="80"/>
        <v>0</v>
      </c>
      <c r="AY116" s="31">
        <v>0</v>
      </c>
      <c r="AZ116" s="22">
        <v>0</v>
      </c>
      <c r="BA116" s="22">
        <v>0</v>
      </c>
      <c r="BB116" s="22">
        <v>0</v>
      </c>
      <c r="BC116" s="14">
        <f t="shared" si="81"/>
        <v>0</v>
      </c>
      <c r="BD116" s="31">
        <v>0</v>
      </c>
      <c r="BE116" s="22">
        <v>0</v>
      </c>
      <c r="BF116" s="22">
        <v>0</v>
      </c>
      <c r="BG116" s="22">
        <v>0</v>
      </c>
      <c r="BH116" s="14">
        <f t="shared" si="119"/>
        <v>0</v>
      </c>
      <c r="BI116" s="31">
        <v>0</v>
      </c>
      <c r="BJ116" s="22">
        <v>0</v>
      </c>
      <c r="BK116" s="22">
        <v>0</v>
      </c>
      <c r="BL116" s="22">
        <v>0</v>
      </c>
      <c r="BM116" s="14">
        <f t="shared" si="121"/>
        <v>0</v>
      </c>
      <c r="BN116" s="31">
        <v>0</v>
      </c>
      <c r="BO116" s="14">
        <f t="shared" si="82"/>
        <v>0</v>
      </c>
      <c r="BP116" s="14">
        <f t="shared" si="83"/>
        <v>0</v>
      </c>
      <c r="BQ116" s="22">
        <v>0</v>
      </c>
      <c r="BR116" s="14">
        <f t="shared" si="84"/>
        <v>0</v>
      </c>
      <c r="BS116" s="22">
        <v>0</v>
      </c>
      <c r="BT116" s="22">
        <v>0</v>
      </c>
      <c r="BU116" s="22">
        <v>0</v>
      </c>
      <c r="BV116" s="22">
        <v>0</v>
      </c>
      <c r="BW116" s="22">
        <v>0</v>
      </c>
      <c r="BX116" s="22">
        <v>0</v>
      </c>
      <c r="BY116" s="22">
        <v>0</v>
      </c>
      <c r="BZ116" s="22">
        <v>0</v>
      </c>
      <c r="CA116" s="14">
        <f t="shared" si="85"/>
        <v>0</v>
      </c>
      <c r="CB116" s="14">
        <f t="shared" si="86"/>
        <v>0</v>
      </c>
      <c r="CC116" s="31">
        <v>0</v>
      </c>
      <c r="CD116" s="22">
        <v>0</v>
      </c>
      <c r="CE116" s="22">
        <v>0</v>
      </c>
      <c r="CF116" s="22">
        <v>0</v>
      </c>
      <c r="CG116" s="14">
        <f t="shared" si="122"/>
        <v>0</v>
      </c>
      <c r="CH116" s="31">
        <v>0</v>
      </c>
      <c r="CI116" s="22">
        <v>0</v>
      </c>
      <c r="CJ116" s="22">
        <v>0</v>
      </c>
      <c r="CK116" s="22">
        <v>0</v>
      </c>
      <c r="CL116" s="14">
        <f t="shared" si="87"/>
        <v>0</v>
      </c>
      <c r="CM116" s="31">
        <v>0</v>
      </c>
      <c r="CN116" s="22">
        <v>0</v>
      </c>
      <c r="CO116" s="22">
        <v>0</v>
      </c>
      <c r="CP116" s="22">
        <v>0</v>
      </c>
      <c r="CQ116" s="14">
        <f t="shared" si="120"/>
        <v>0</v>
      </c>
      <c r="CR116" s="31">
        <v>0</v>
      </c>
      <c r="CS116" s="22">
        <v>0</v>
      </c>
      <c r="CT116" s="22">
        <v>0</v>
      </c>
      <c r="CU116" s="22">
        <v>0</v>
      </c>
      <c r="CV116" s="14">
        <f t="shared" si="88"/>
        <v>0</v>
      </c>
      <c r="CW116" s="14">
        <f t="shared" si="89"/>
        <v>0</v>
      </c>
      <c r="CX116" s="14">
        <f t="shared" si="90"/>
        <v>0</v>
      </c>
      <c r="CY116" s="14">
        <f t="shared" si="91"/>
        <v>0</v>
      </c>
      <c r="CZ116" s="14">
        <f t="shared" si="92"/>
        <v>0</v>
      </c>
      <c r="DA116" s="14">
        <f t="shared" si="93"/>
        <v>0</v>
      </c>
      <c r="DB116" s="14">
        <f t="shared" si="94"/>
        <v>0</v>
      </c>
      <c r="DC116" s="14">
        <f t="shared" si="95"/>
        <v>0</v>
      </c>
      <c r="DD116" s="14">
        <f t="shared" si="96"/>
        <v>0</v>
      </c>
      <c r="DE116" s="14">
        <f t="shared" si="97"/>
        <v>0</v>
      </c>
      <c r="DF116" s="14">
        <f t="shared" si="98"/>
        <v>0</v>
      </c>
      <c r="DG116" s="157">
        <f t="shared" si="99"/>
        <v>0</v>
      </c>
      <c r="DH116" s="14">
        <f t="shared" si="100"/>
        <v>0</v>
      </c>
      <c r="DI116" s="14">
        <f t="shared" si="101"/>
        <v>0</v>
      </c>
      <c r="DJ116" s="14">
        <f t="shared" si="102"/>
        <v>0</v>
      </c>
      <c r="DK116" s="14">
        <f t="shared" si="103"/>
        <v>0</v>
      </c>
      <c r="DL116" s="14">
        <f t="shared" si="104"/>
        <v>0</v>
      </c>
      <c r="DM116" s="14">
        <f t="shared" si="105"/>
        <v>0</v>
      </c>
      <c r="DN116" s="14">
        <f t="shared" si="106"/>
        <v>0</v>
      </c>
      <c r="DO116" s="14">
        <f t="shared" si="107"/>
        <v>0</v>
      </c>
      <c r="DP116" s="14">
        <f t="shared" si="108"/>
        <v>0</v>
      </c>
      <c r="DQ116" s="14">
        <f t="shared" si="109"/>
        <v>0</v>
      </c>
      <c r="DR116" s="14">
        <f t="shared" si="110"/>
        <v>0</v>
      </c>
      <c r="DS116" s="14">
        <f t="shared" si="111"/>
        <v>0</v>
      </c>
      <c r="DT116" s="14">
        <f t="shared" si="112"/>
        <v>0</v>
      </c>
      <c r="DU116" s="14">
        <f t="shared" si="113"/>
        <v>0</v>
      </c>
      <c r="DV116" s="157">
        <f t="shared" si="114"/>
        <v>0</v>
      </c>
      <c r="DW116" s="14">
        <f t="shared" si="115"/>
        <v>0</v>
      </c>
      <c r="DX116" s="14">
        <f t="shared" si="116"/>
        <v>0</v>
      </c>
      <c r="DY116" s="14">
        <f t="shared" si="117"/>
        <v>0</v>
      </c>
      <c r="DZ116" s="14">
        <f t="shared" si="118"/>
        <v>0</v>
      </c>
      <c r="EA116" s="15" t="s">
        <v>71</v>
      </c>
      <c r="EB116" s="2"/>
      <c r="EC116" s="2"/>
    </row>
    <row r="117" spans="1:133" ht="33.75" x14ac:dyDescent="0.25">
      <c r="A117" s="153"/>
      <c r="B117" s="149"/>
      <c r="C117" s="16" t="s">
        <v>159</v>
      </c>
      <c r="D117" s="16" t="s">
        <v>160</v>
      </c>
      <c r="E117" s="16" t="s">
        <v>161</v>
      </c>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7"/>
      <c r="AD117" s="16"/>
      <c r="AE117" s="16"/>
      <c r="AF117" s="17"/>
      <c r="AG117" s="16"/>
      <c r="AH117" s="16"/>
      <c r="AI117" s="17"/>
      <c r="AJ117" s="151"/>
      <c r="AK117" s="21"/>
      <c r="AL117" s="21"/>
      <c r="AM117" s="21"/>
      <c r="AN117" s="21"/>
      <c r="AO117" s="31">
        <v>0</v>
      </c>
      <c r="AP117" s="22">
        <v>0</v>
      </c>
      <c r="AQ117" s="22">
        <v>0</v>
      </c>
      <c r="AR117" s="22">
        <v>0</v>
      </c>
      <c r="AS117" s="22">
        <v>0</v>
      </c>
      <c r="AT117" s="22">
        <v>0</v>
      </c>
      <c r="AU117" s="22">
        <v>0</v>
      </c>
      <c r="AV117" s="22">
        <v>0</v>
      </c>
      <c r="AW117" s="14">
        <f t="shared" si="79"/>
        <v>0</v>
      </c>
      <c r="AX117" s="14">
        <f t="shared" si="80"/>
        <v>0</v>
      </c>
      <c r="AY117" s="31">
        <v>0</v>
      </c>
      <c r="AZ117" s="22">
        <v>0</v>
      </c>
      <c r="BA117" s="22">
        <v>0</v>
      </c>
      <c r="BB117" s="22">
        <v>0</v>
      </c>
      <c r="BC117" s="14">
        <f t="shared" si="81"/>
        <v>0</v>
      </c>
      <c r="BD117" s="31">
        <v>0</v>
      </c>
      <c r="BE117" s="22">
        <v>0</v>
      </c>
      <c r="BF117" s="22">
        <v>0</v>
      </c>
      <c r="BG117" s="22">
        <v>0</v>
      </c>
      <c r="BH117" s="14">
        <f t="shared" si="119"/>
        <v>0</v>
      </c>
      <c r="BI117" s="31">
        <v>0</v>
      </c>
      <c r="BJ117" s="22">
        <v>0</v>
      </c>
      <c r="BK117" s="22">
        <v>0</v>
      </c>
      <c r="BL117" s="22">
        <v>0</v>
      </c>
      <c r="BM117" s="14">
        <f t="shared" si="121"/>
        <v>0</v>
      </c>
      <c r="BN117" s="31">
        <v>0</v>
      </c>
      <c r="BO117" s="14">
        <f t="shared" si="82"/>
        <v>0</v>
      </c>
      <c r="BP117" s="14">
        <f t="shared" si="83"/>
        <v>0</v>
      </c>
      <c r="BQ117" s="22">
        <v>0</v>
      </c>
      <c r="BR117" s="14">
        <f t="shared" si="84"/>
        <v>0</v>
      </c>
      <c r="BS117" s="22">
        <v>0</v>
      </c>
      <c r="BT117" s="22">
        <v>0</v>
      </c>
      <c r="BU117" s="22">
        <v>0</v>
      </c>
      <c r="BV117" s="22">
        <v>0</v>
      </c>
      <c r="BW117" s="22">
        <v>0</v>
      </c>
      <c r="BX117" s="22">
        <v>0</v>
      </c>
      <c r="BY117" s="22">
        <v>0</v>
      </c>
      <c r="BZ117" s="22">
        <v>0</v>
      </c>
      <c r="CA117" s="14">
        <f t="shared" si="85"/>
        <v>0</v>
      </c>
      <c r="CB117" s="14">
        <f t="shared" si="86"/>
        <v>0</v>
      </c>
      <c r="CC117" s="31">
        <v>0</v>
      </c>
      <c r="CD117" s="22">
        <v>0</v>
      </c>
      <c r="CE117" s="22">
        <v>0</v>
      </c>
      <c r="CF117" s="22">
        <v>0</v>
      </c>
      <c r="CG117" s="14">
        <f t="shared" si="122"/>
        <v>0</v>
      </c>
      <c r="CH117" s="31">
        <v>0</v>
      </c>
      <c r="CI117" s="22">
        <v>0</v>
      </c>
      <c r="CJ117" s="22">
        <v>0</v>
      </c>
      <c r="CK117" s="22">
        <v>0</v>
      </c>
      <c r="CL117" s="14">
        <f t="shared" si="87"/>
        <v>0</v>
      </c>
      <c r="CM117" s="31">
        <v>0</v>
      </c>
      <c r="CN117" s="22">
        <v>0</v>
      </c>
      <c r="CO117" s="22">
        <v>0</v>
      </c>
      <c r="CP117" s="22">
        <v>0</v>
      </c>
      <c r="CQ117" s="14">
        <f t="shared" si="120"/>
        <v>0</v>
      </c>
      <c r="CR117" s="31">
        <v>0</v>
      </c>
      <c r="CS117" s="22">
        <v>0</v>
      </c>
      <c r="CT117" s="22">
        <v>0</v>
      </c>
      <c r="CU117" s="22">
        <v>0</v>
      </c>
      <c r="CV117" s="14">
        <f t="shared" si="88"/>
        <v>0</v>
      </c>
      <c r="CW117" s="14">
        <f t="shared" si="89"/>
        <v>0</v>
      </c>
      <c r="CX117" s="14">
        <f t="shared" si="90"/>
        <v>0</v>
      </c>
      <c r="CY117" s="14">
        <f t="shared" si="91"/>
        <v>0</v>
      </c>
      <c r="CZ117" s="14">
        <f t="shared" si="92"/>
        <v>0</v>
      </c>
      <c r="DA117" s="14">
        <f t="shared" si="93"/>
        <v>0</v>
      </c>
      <c r="DB117" s="14">
        <f t="shared" si="94"/>
        <v>0</v>
      </c>
      <c r="DC117" s="14">
        <f t="shared" si="95"/>
        <v>0</v>
      </c>
      <c r="DD117" s="14">
        <f t="shared" si="96"/>
        <v>0</v>
      </c>
      <c r="DE117" s="14">
        <f t="shared" si="97"/>
        <v>0</v>
      </c>
      <c r="DF117" s="14">
        <f t="shared" si="98"/>
        <v>0</v>
      </c>
      <c r="DG117" s="157">
        <f t="shared" si="99"/>
        <v>0</v>
      </c>
      <c r="DH117" s="14">
        <f t="shared" si="100"/>
        <v>0</v>
      </c>
      <c r="DI117" s="14">
        <f t="shared" si="101"/>
        <v>0</v>
      </c>
      <c r="DJ117" s="14">
        <f t="shared" si="102"/>
        <v>0</v>
      </c>
      <c r="DK117" s="14">
        <f t="shared" si="103"/>
        <v>0</v>
      </c>
      <c r="DL117" s="14">
        <f t="shared" si="104"/>
        <v>0</v>
      </c>
      <c r="DM117" s="14">
        <f t="shared" si="105"/>
        <v>0</v>
      </c>
      <c r="DN117" s="14">
        <f t="shared" si="106"/>
        <v>0</v>
      </c>
      <c r="DO117" s="14">
        <f t="shared" si="107"/>
        <v>0</v>
      </c>
      <c r="DP117" s="14">
        <f t="shared" si="108"/>
        <v>0</v>
      </c>
      <c r="DQ117" s="14">
        <f t="shared" si="109"/>
        <v>0</v>
      </c>
      <c r="DR117" s="14">
        <f t="shared" si="110"/>
        <v>0</v>
      </c>
      <c r="DS117" s="14">
        <f t="shared" si="111"/>
        <v>0</v>
      </c>
      <c r="DT117" s="14">
        <f t="shared" si="112"/>
        <v>0</v>
      </c>
      <c r="DU117" s="14">
        <f t="shared" si="113"/>
        <v>0</v>
      </c>
      <c r="DV117" s="157">
        <f t="shared" si="114"/>
        <v>0</v>
      </c>
      <c r="DW117" s="14">
        <f t="shared" si="115"/>
        <v>0</v>
      </c>
      <c r="DX117" s="14">
        <f t="shared" si="116"/>
        <v>0</v>
      </c>
      <c r="DY117" s="14">
        <f t="shared" si="117"/>
        <v>0</v>
      </c>
      <c r="DZ117" s="14">
        <f t="shared" si="118"/>
        <v>0</v>
      </c>
      <c r="EA117" s="15"/>
      <c r="EB117" s="23" t="s">
        <v>75</v>
      </c>
      <c r="EC117" s="2"/>
    </row>
    <row r="118" spans="1:133" ht="30.75" customHeight="1" x14ac:dyDescent="0.25">
      <c r="A118" s="152" t="s">
        <v>293</v>
      </c>
      <c r="B118" s="148" t="s">
        <v>294</v>
      </c>
      <c r="C118" s="16" t="s">
        <v>72</v>
      </c>
      <c r="D118" s="16" t="s">
        <v>251</v>
      </c>
      <c r="E118" s="16" t="s">
        <v>74</v>
      </c>
      <c r="F118" s="16"/>
      <c r="G118" s="16"/>
      <c r="H118" s="16"/>
      <c r="I118" s="16"/>
      <c r="J118" s="16"/>
      <c r="K118" s="16"/>
      <c r="L118" s="16"/>
      <c r="M118" s="16"/>
      <c r="N118" s="16"/>
      <c r="O118" s="16"/>
      <c r="P118" s="16"/>
      <c r="Q118" s="16"/>
      <c r="R118" s="16"/>
      <c r="S118" s="16"/>
      <c r="T118" s="16"/>
      <c r="U118" s="16"/>
      <c r="V118" s="16"/>
      <c r="W118" s="16"/>
      <c r="X118" s="16"/>
      <c r="Y118" s="16"/>
      <c r="Z118" s="16"/>
      <c r="AA118" s="16" t="s">
        <v>252</v>
      </c>
      <c r="AB118" s="16" t="s">
        <v>295</v>
      </c>
      <c r="AC118" s="17" t="s">
        <v>254</v>
      </c>
      <c r="AD118" s="16"/>
      <c r="AE118" s="16"/>
      <c r="AF118" s="17"/>
      <c r="AG118" s="18"/>
      <c r="AH118" s="18"/>
      <c r="AI118" s="19"/>
      <c r="AJ118" s="150" t="s">
        <v>144</v>
      </c>
      <c r="AK118" s="21" t="s">
        <v>296</v>
      </c>
      <c r="AL118" s="21" t="s">
        <v>297</v>
      </c>
      <c r="AM118" s="21" t="s">
        <v>298</v>
      </c>
      <c r="AN118" s="21" t="s">
        <v>137</v>
      </c>
      <c r="AO118" s="31">
        <v>90808.08</v>
      </c>
      <c r="AP118" s="22">
        <v>90808.08</v>
      </c>
      <c r="AQ118" s="22">
        <v>0</v>
      </c>
      <c r="AR118" s="22">
        <v>0</v>
      </c>
      <c r="AS118" s="22">
        <v>0</v>
      </c>
      <c r="AT118" s="22">
        <v>0</v>
      </c>
      <c r="AU118" s="22">
        <v>0</v>
      </c>
      <c r="AV118" s="22">
        <v>0</v>
      </c>
      <c r="AW118" s="14">
        <f t="shared" si="79"/>
        <v>90808.08</v>
      </c>
      <c r="AX118" s="14">
        <f t="shared" si="80"/>
        <v>90808.08</v>
      </c>
      <c r="AY118" s="31">
        <v>105000</v>
      </c>
      <c r="AZ118" s="22">
        <v>0</v>
      </c>
      <c r="BA118" s="22">
        <v>0</v>
      </c>
      <c r="BB118" s="22">
        <v>0</v>
      </c>
      <c r="BC118" s="14">
        <f t="shared" si="81"/>
        <v>105000</v>
      </c>
      <c r="BD118" s="31">
        <v>105000</v>
      </c>
      <c r="BE118" s="22">
        <v>0</v>
      </c>
      <c r="BF118" s="22">
        <v>0</v>
      </c>
      <c r="BG118" s="22">
        <v>0</v>
      </c>
      <c r="BH118" s="14">
        <f t="shared" si="119"/>
        <v>105000</v>
      </c>
      <c r="BI118" s="31">
        <v>105000</v>
      </c>
      <c r="BJ118" s="22">
        <v>0</v>
      </c>
      <c r="BK118" s="22">
        <v>0</v>
      </c>
      <c r="BL118" s="22">
        <v>0</v>
      </c>
      <c r="BM118" s="14">
        <f t="shared" si="121"/>
        <v>105000</v>
      </c>
      <c r="BN118" s="31">
        <v>105000</v>
      </c>
      <c r="BO118" s="14">
        <f t="shared" si="82"/>
        <v>0</v>
      </c>
      <c r="BP118" s="14">
        <f t="shared" si="83"/>
        <v>0</v>
      </c>
      <c r="BQ118" s="22">
        <v>0</v>
      </c>
      <c r="BR118" s="14">
        <f t="shared" si="84"/>
        <v>105000</v>
      </c>
      <c r="BS118" s="22">
        <v>90808.08</v>
      </c>
      <c r="BT118" s="22">
        <v>90808.08</v>
      </c>
      <c r="BU118" s="22">
        <v>0</v>
      </c>
      <c r="BV118" s="22">
        <v>0</v>
      </c>
      <c r="BW118" s="22">
        <v>0</v>
      </c>
      <c r="BX118" s="22">
        <v>0</v>
      </c>
      <c r="BY118" s="22">
        <v>0</v>
      </c>
      <c r="BZ118" s="22">
        <v>0</v>
      </c>
      <c r="CA118" s="14">
        <f t="shared" si="85"/>
        <v>90808.08</v>
      </c>
      <c r="CB118" s="14">
        <f t="shared" si="86"/>
        <v>90808.08</v>
      </c>
      <c r="CC118" s="31">
        <v>105000</v>
      </c>
      <c r="CD118" s="22">
        <v>0</v>
      </c>
      <c r="CE118" s="22">
        <v>0</v>
      </c>
      <c r="CF118" s="22">
        <v>0</v>
      </c>
      <c r="CG118" s="14">
        <f t="shared" si="122"/>
        <v>105000</v>
      </c>
      <c r="CH118" s="31">
        <v>105000</v>
      </c>
      <c r="CI118" s="22">
        <v>0</v>
      </c>
      <c r="CJ118" s="22">
        <v>0</v>
      </c>
      <c r="CK118" s="22">
        <v>0</v>
      </c>
      <c r="CL118" s="14">
        <f t="shared" si="87"/>
        <v>105000</v>
      </c>
      <c r="CM118" s="31">
        <v>105000</v>
      </c>
      <c r="CN118" s="22">
        <v>0</v>
      </c>
      <c r="CO118" s="22">
        <v>0</v>
      </c>
      <c r="CP118" s="22">
        <v>0</v>
      </c>
      <c r="CQ118" s="14">
        <f t="shared" si="120"/>
        <v>105000</v>
      </c>
      <c r="CR118" s="31">
        <v>105000</v>
      </c>
      <c r="CS118" s="22">
        <v>0</v>
      </c>
      <c r="CT118" s="22">
        <v>0</v>
      </c>
      <c r="CU118" s="22">
        <v>0</v>
      </c>
      <c r="CV118" s="14">
        <f t="shared" si="88"/>
        <v>105000</v>
      </c>
      <c r="CW118" s="14">
        <f t="shared" si="89"/>
        <v>90808.08</v>
      </c>
      <c r="CX118" s="14">
        <f t="shared" si="90"/>
        <v>0</v>
      </c>
      <c r="CY118" s="14">
        <f t="shared" si="91"/>
        <v>0</v>
      </c>
      <c r="CZ118" s="14">
        <f t="shared" si="92"/>
        <v>0</v>
      </c>
      <c r="DA118" s="14">
        <f t="shared" si="93"/>
        <v>90808.08</v>
      </c>
      <c r="DB118" s="14">
        <f t="shared" si="94"/>
        <v>105000</v>
      </c>
      <c r="DC118" s="14">
        <f t="shared" si="95"/>
        <v>0</v>
      </c>
      <c r="DD118" s="14">
        <f t="shared" si="96"/>
        <v>0</v>
      </c>
      <c r="DE118" s="14">
        <f t="shared" si="97"/>
        <v>0</v>
      </c>
      <c r="DF118" s="14">
        <f t="shared" si="98"/>
        <v>105000</v>
      </c>
      <c r="DG118" s="157">
        <v>105000</v>
      </c>
      <c r="DH118" s="14">
        <f t="shared" si="100"/>
        <v>0</v>
      </c>
      <c r="DI118" s="14">
        <f t="shared" si="101"/>
        <v>0</v>
      </c>
      <c r="DJ118" s="14">
        <f t="shared" si="102"/>
        <v>0</v>
      </c>
      <c r="DK118" s="14">
        <f>DG118</f>
        <v>105000</v>
      </c>
      <c r="DL118" s="14">
        <f t="shared" si="104"/>
        <v>90808.08</v>
      </c>
      <c r="DM118" s="14">
        <f t="shared" si="105"/>
        <v>0</v>
      </c>
      <c r="DN118" s="14">
        <f t="shared" si="106"/>
        <v>0</v>
      </c>
      <c r="DO118" s="14">
        <f t="shared" si="107"/>
        <v>0</v>
      </c>
      <c r="DP118" s="14">
        <f t="shared" si="108"/>
        <v>90808.08</v>
      </c>
      <c r="DQ118" s="14">
        <f t="shared" si="109"/>
        <v>105000</v>
      </c>
      <c r="DR118" s="14">
        <f t="shared" si="110"/>
        <v>0</v>
      </c>
      <c r="DS118" s="14">
        <f t="shared" si="111"/>
        <v>0</v>
      </c>
      <c r="DT118" s="14">
        <f t="shared" si="112"/>
        <v>0</v>
      </c>
      <c r="DU118" s="14">
        <f t="shared" si="113"/>
        <v>105000</v>
      </c>
      <c r="DV118" s="157">
        <f t="shared" si="114"/>
        <v>105000</v>
      </c>
      <c r="DW118" s="14">
        <f t="shared" si="115"/>
        <v>0</v>
      </c>
      <c r="DX118" s="14">
        <f t="shared" si="116"/>
        <v>0</v>
      </c>
      <c r="DY118" s="14">
        <f t="shared" si="117"/>
        <v>0</v>
      </c>
      <c r="DZ118" s="14">
        <f t="shared" si="118"/>
        <v>105000</v>
      </c>
      <c r="EA118" s="15" t="s">
        <v>71</v>
      </c>
      <c r="EB118" s="2"/>
      <c r="EC118" s="2"/>
    </row>
    <row r="119" spans="1:133" ht="33.75" x14ac:dyDescent="0.25">
      <c r="A119" s="153"/>
      <c r="B119" s="149"/>
      <c r="C119" s="16" t="s">
        <v>259</v>
      </c>
      <c r="D119" s="16" t="s">
        <v>299</v>
      </c>
      <c r="E119" s="16" t="s">
        <v>260</v>
      </c>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7"/>
      <c r="AD119" s="16"/>
      <c r="AE119" s="16"/>
      <c r="AF119" s="17"/>
      <c r="AG119" s="16"/>
      <c r="AH119" s="16"/>
      <c r="AI119" s="17"/>
      <c r="AJ119" s="151"/>
      <c r="AK119" s="21"/>
      <c r="AL119" s="21"/>
      <c r="AM119" s="21"/>
      <c r="AN119" s="21"/>
      <c r="AO119" s="31">
        <v>0</v>
      </c>
      <c r="AP119" s="22">
        <v>0</v>
      </c>
      <c r="AQ119" s="22">
        <v>0</v>
      </c>
      <c r="AR119" s="22">
        <v>0</v>
      </c>
      <c r="AS119" s="22">
        <v>0</v>
      </c>
      <c r="AT119" s="22">
        <v>0</v>
      </c>
      <c r="AU119" s="22">
        <v>0</v>
      </c>
      <c r="AV119" s="22">
        <v>0</v>
      </c>
      <c r="AW119" s="14">
        <f t="shared" si="79"/>
        <v>0</v>
      </c>
      <c r="AX119" s="14">
        <f t="shared" si="80"/>
        <v>0</v>
      </c>
      <c r="AY119" s="31">
        <v>0</v>
      </c>
      <c r="AZ119" s="22">
        <v>0</v>
      </c>
      <c r="BA119" s="22">
        <v>0</v>
      </c>
      <c r="BB119" s="22">
        <v>0</v>
      </c>
      <c r="BC119" s="14">
        <f t="shared" si="81"/>
        <v>0</v>
      </c>
      <c r="BD119" s="31">
        <v>0</v>
      </c>
      <c r="BE119" s="22">
        <v>0</v>
      </c>
      <c r="BF119" s="22">
        <v>0</v>
      </c>
      <c r="BG119" s="22">
        <v>0</v>
      </c>
      <c r="BH119" s="14">
        <f t="shared" si="119"/>
        <v>0</v>
      </c>
      <c r="BI119" s="31">
        <v>0</v>
      </c>
      <c r="BJ119" s="22">
        <v>0</v>
      </c>
      <c r="BK119" s="22">
        <v>0</v>
      </c>
      <c r="BL119" s="22">
        <v>0</v>
      </c>
      <c r="BM119" s="14">
        <f t="shared" si="121"/>
        <v>0</v>
      </c>
      <c r="BN119" s="31">
        <v>0</v>
      </c>
      <c r="BO119" s="14">
        <f t="shared" si="82"/>
        <v>0</v>
      </c>
      <c r="BP119" s="14">
        <f t="shared" si="83"/>
        <v>0</v>
      </c>
      <c r="BQ119" s="22">
        <v>0</v>
      </c>
      <c r="BR119" s="14">
        <f t="shared" si="84"/>
        <v>0</v>
      </c>
      <c r="BS119" s="22">
        <v>0</v>
      </c>
      <c r="BT119" s="22">
        <v>0</v>
      </c>
      <c r="BU119" s="22">
        <v>0</v>
      </c>
      <c r="BV119" s="22">
        <v>0</v>
      </c>
      <c r="BW119" s="22">
        <v>0</v>
      </c>
      <c r="BX119" s="22">
        <v>0</v>
      </c>
      <c r="BY119" s="22">
        <v>0</v>
      </c>
      <c r="BZ119" s="22">
        <v>0</v>
      </c>
      <c r="CA119" s="14">
        <f t="shared" si="85"/>
        <v>0</v>
      </c>
      <c r="CB119" s="14">
        <f t="shared" si="86"/>
        <v>0</v>
      </c>
      <c r="CC119" s="31">
        <v>0</v>
      </c>
      <c r="CD119" s="22">
        <v>0</v>
      </c>
      <c r="CE119" s="22">
        <v>0</v>
      </c>
      <c r="CF119" s="22">
        <v>0</v>
      </c>
      <c r="CG119" s="14">
        <f t="shared" si="122"/>
        <v>0</v>
      </c>
      <c r="CH119" s="31">
        <v>0</v>
      </c>
      <c r="CI119" s="22">
        <v>0</v>
      </c>
      <c r="CJ119" s="22">
        <v>0</v>
      </c>
      <c r="CK119" s="22">
        <v>0</v>
      </c>
      <c r="CL119" s="14">
        <f t="shared" si="87"/>
        <v>0</v>
      </c>
      <c r="CM119" s="31">
        <v>0</v>
      </c>
      <c r="CN119" s="22">
        <v>0</v>
      </c>
      <c r="CO119" s="22">
        <v>0</v>
      </c>
      <c r="CP119" s="22">
        <v>0</v>
      </c>
      <c r="CQ119" s="14">
        <f t="shared" si="120"/>
        <v>0</v>
      </c>
      <c r="CR119" s="31">
        <v>0</v>
      </c>
      <c r="CS119" s="22">
        <v>0</v>
      </c>
      <c r="CT119" s="22">
        <v>0</v>
      </c>
      <c r="CU119" s="22">
        <v>0</v>
      </c>
      <c r="CV119" s="14">
        <f t="shared" si="88"/>
        <v>0</v>
      </c>
      <c r="CW119" s="14">
        <f t="shared" si="89"/>
        <v>0</v>
      </c>
      <c r="CX119" s="14">
        <f t="shared" si="90"/>
        <v>0</v>
      </c>
      <c r="CY119" s="14">
        <f t="shared" si="91"/>
        <v>0</v>
      </c>
      <c r="CZ119" s="14">
        <f t="shared" si="92"/>
        <v>0</v>
      </c>
      <c r="DA119" s="14">
        <f t="shared" si="93"/>
        <v>0</v>
      </c>
      <c r="DB119" s="14">
        <f t="shared" si="94"/>
        <v>0</v>
      </c>
      <c r="DC119" s="14">
        <f t="shared" si="95"/>
        <v>0</v>
      </c>
      <c r="DD119" s="14">
        <f t="shared" si="96"/>
        <v>0</v>
      </c>
      <c r="DE119" s="14">
        <f t="shared" si="97"/>
        <v>0</v>
      </c>
      <c r="DF119" s="14">
        <f t="shared" si="98"/>
        <v>0</v>
      </c>
      <c r="DG119" s="157">
        <f t="shared" si="99"/>
        <v>0</v>
      </c>
      <c r="DH119" s="14">
        <f t="shared" si="100"/>
        <v>0</v>
      </c>
      <c r="DI119" s="14">
        <f t="shared" si="101"/>
        <v>0</v>
      </c>
      <c r="DJ119" s="14">
        <f t="shared" si="102"/>
        <v>0</v>
      </c>
      <c r="DK119" s="14">
        <f t="shared" si="103"/>
        <v>0</v>
      </c>
      <c r="DL119" s="14">
        <f t="shared" si="104"/>
        <v>0</v>
      </c>
      <c r="DM119" s="14">
        <f t="shared" si="105"/>
        <v>0</v>
      </c>
      <c r="DN119" s="14">
        <f t="shared" si="106"/>
        <v>0</v>
      </c>
      <c r="DO119" s="14">
        <f t="shared" si="107"/>
        <v>0</v>
      </c>
      <c r="DP119" s="14">
        <f t="shared" si="108"/>
        <v>0</v>
      </c>
      <c r="DQ119" s="14">
        <f t="shared" si="109"/>
        <v>0</v>
      </c>
      <c r="DR119" s="14">
        <f t="shared" si="110"/>
        <v>0</v>
      </c>
      <c r="DS119" s="14">
        <f t="shared" si="111"/>
        <v>0</v>
      </c>
      <c r="DT119" s="14">
        <f t="shared" si="112"/>
        <v>0</v>
      </c>
      <c r="DU119" s="14">
        <f t="shared" si="113"/>
        <v>0</v>
      </c>
      <c r="DV119" s="157">
        <f t="shared" si="114"/>
        <v>0</v>
      </c>
      <c r="DW119" s="14">
        <f t="shared" si="115"/>
        <v>0</v>
      </c>
      <c r="DX119" s="14">
        <f t="shared" si="116"/>
        <v>0</v>
      </c>
      <c r="DY119" s="14">
        <f t="shared" si="117"/>
        <v>0</v>
      </c>
      <c r="DZ119" s="14">
        <f t="shared" si="118"/>
        <v>0</v>
      </c>
      <c r="EA119" s="15"/>
      <c r="EB119" s="23" t="s">
        <v>75</v>
      </c>
      <c r="EC119" s="2"/>
    </row>
    <row r="120" spans="1:133" s="51" customFormat="1" ht="84" x14ac:dyDescent="0.25">
      <c r="A120" s="45" t="s">
        <v>300</v>
      </c>
      <c r="B120" s="46" t="s">
        <v>301</v>
      </c>
      <c r="C120" s="47" t="s">
        <v>53</v>
      </c>
      <c r="D120" s="47" t="s">
        <v>53</v>
      </c>
      <c r="E120" s="47" t="s">
        <v>53</v>
      </c>
      <c r="F120" s="47" t="s">
        <v>53</v>
      </c>
      <c r="G120" s="47" t="s">
        <v>53</v>
      </c>
      <c r="H120" s="47" t="s">
        <v>53</v>
      </c>
      <c r="I120" s="47" t="s">
        <v>53</v>
      </c>
      <c r="J120" s="47" t="s">
        <v>53</v>
      </c>
      <c r="K120" s="47" t="s">
        <v>53</v>
      </c>
      <c r="L120" s="47" t="s">
        <v>53</v>
      </c>
      <c r="M120" s="47" t="s">
        <v>53</v>
      </c>
      <c r="N120" s="47" t="s">
        <v>53</v>
      </c>
      <c r="O120" s="47" t="s">
        <v>53</v>
      </c>
      <c r="P120" s="47" t="s">
        <v>53</v>
      </c>
      <c r="Q120" s="47" t="s">
        <v>53</v>
      </c>
      <c r="R120" s="47" t="s">
        <v>53</v>
      </c>
      <c r="S120" s="47" t="s">
        <v>53</v>
      </c>
      <c r="T120" s="47" t="s">
        <v>53</v>
      </c>
      <c r="U120" s="47" t="s">
        <v>53</v>
      </c>
      <c r="V120" s="47" t="s">
        <v>53</v>
      </c>
      <c r="W120" s="47" t="s">
        <v>53</v>
      </c>
      <c r="X120" s="47" t="s">
        <v>53</v>
      </c>
      <c r="Y120" s="47" t="s">
        <v>53</v>
      </c>
      <c r="Z120" s="47" t="s">
        <v>53</v>
      </c>
      <c r="AA120" s="47" t="s">
        <v>53</v>
      </c>
      <c r="AB120" s="47" t="s">
        <v>53</v>
      </c>
      <c r="AC120" s="47" t="s">
        <v>53</v>
      </c>
      <c r="AD120" s="47" t="s">
        <v>53</v>
      </c>
      <c r="AE120" s="47" t="s">
        <v>53</v>
      </c>
      <c r="AF120" s="47" t="s">
        <v>53</v>
      </c>
      <c r="AG120" s="48"/>
      <c r="AH120" s="48"/>
      <c r="AI120" s="48"/>
      <c r="AJ120" s="47" t="s">
        <v>53</v>
      </c>
      <c r="AK120" s="47" t="s">
        <v>53</v>
      </c>
      <c r="AL120" s="47" t="s">
        <v>53</v>
      </c>
      <c r="AM120" s="47" t="s">
        <v>53</v>
      </c>
      <c r="AN120" s="47" t="s">
        <v>53</v>
      </c>
      <c r="AO120" s="49">
        <f>AO121+AO123</f>
        <v>28548.560000000001</v>
      </c>
      <c r="AP120" s="49">
        <f>AP121+AP123</f>
        <v>28548.560000000001</v>
      </c>
      <c r="AQ120" s="49">
        <f t="shared" ref="AQ120:CU120" si="206">AQ121+AQ123</f>
        <v>0</v>
      </c>
      <c r="AR120" s="49">
        <f t="shared" si="206"/>
        <v>0</v>
      </c>
      <c r="AS120" s="49">
        <f t="shared" si="206"/>
        <v>21926.7</v>
      </c>
      <c r="AT120" s="49">
        <f t="shared" si="206"/>
        <v>21926.7</v>
      </c>
      <c r="AU120" s="49">
        <f t="shared" si="206"/>
        <v>0</v>
      </c>
      <c r="AV120" s="49">
        <f t="shared" si="206"/>
        <v>0</v>
      </c>
      <c r="AW120" s="49">
        <f t="shared" si="79"/>
        <v>6621.8600000000006</v>
      </c>
      <c r="AX120" s="49">
        <f t="shared" si="80"/>
        <v>6621.8600000000006</v>
      </c>
      <c r="AY120" s="157">
        <f t="shared" si="206"/>
        <v>11930.05</v>
      </c>
      <c r="AZ120" s="49">
        <f t="shared" si="206"/>
        <v>0</v>
      </c>
      <c r="BA120" s="49">
        <f t="shared" si="206"/>
        <v>9162.86</v>
      </c>
      <c r="BB120" s="49">
        <f t="shared" si="206"/>
        <v>0</v>
      </c>
      <c r="BC120" s="49">
        <f t="shared" si="81"/>
        <v>2767.1899999999987</v>
      </c>
      <c r="BD120" s="157">
        <f t="shared" si="206"/>
        <v>0</v>
      </c>
      <c r="BE120" s="49">
        <f t="shared" si="206"/>
        <v>0</v>
      </c>
      <c r="BF120" s="49">
        <f t="shared" si="206"/>
        <v>0</v>
      </c>
      <c r="BG120" s="49">
        <f t="shared" si="206"/>
        <v>0</v>
      </c>
      <c r="BH120" s="49">
        <f t="shared" si="119"/>
        <v>0</v>
      </c>
      <c r="BI120" s="157">
        <f t="shared" si="206"/>
        <v>0</v>
      </c>
      <c r="BJ120" s="49">
        <f t="shared" si="206"/>
        <v>0</v>
      </c>
      <c r="BK120" s="49">
        <f t="shared" si="206"/>
        <v>0</v>
      </c>
      <c r="BL120" s="49">
        <f t="shared" si="206"/>
        <v>0</v>
      </c>
      <c r="BM120" s="49">
        <f t="shared" si="121"/>
        <v>0</v>
      </c>
      <c r="BN120" s="157">
        <f t="shared" si="206"/>
        <v>0</v>
      </c>
      <c r="BO120" s="49">
        <f t="shared" si="82"/>
        <v>0</v>
      </c>
      <c r="BP120" s="49">
        <f t="shared" si="83"/>
        <v>0</v>
      </c>
      <c r="BQ120" s="49">
        <f t="shared" si="206"/>
        <v>0</v>
      </c>
      <c r="BR120" s="49">
        <f t="shared" si="84"/>
        <v>0</v>
      </c>
      <c r="BS120" s="49">
        <f t="shared" si="206"/>
        <v>28548.560000000001</v>
      </c>
      <c r="BT120" s="49">
        <f t="shared" si="206"/>
        <v>28548.560000000001</v>
      </c>
      <c r="BU120" s="49">
        <f t="shared" si="206"/>
        <v>0</v>
      </c>
      <c r="BV120" s="49">
        <f t="shared" si="206"/>
        <v>0</v>
      </c>
      <c r="BW120" s="49">
        <f t="shared" si="206"/>
        <v>21926.7</v>
      </c>
      <c r="BX120" s="49">
        <f t="shared" si="206"/>
        <v>21926.7</v>
      </c>
      <c r="BY120" s="49">
        <f t="shared" si="206"/>
        <v>0</v>
      </c>
      <c r="BZ120" s="49">
        <f t="shared" si="206"/>
        <v>0</v>
      </c>
      <c r="CA120" s="49">
        <f t="shared" si="85"/>
        <v>6621.8600000000006</v>
      </c>
      <c r="CB120" s="49">
        <f t="shared" si="86"/>
        <v>6621.8600000000006</v>
      </c>
      <c r="CC120" s="157">
        <f t="shared" si="206"/>
        <v>11930.05</v>
      </c>
      <c r="CD120" s="49">
        <f t="shared" si="206"/>
        <v>0</v>
      </c>
      <c r="CE120" s="49">
        <f t="shared" si="206"/>
        <v>9162.86</v>
      </c>
      <c r="CF120" s="49">
        <f t="shared" si="206"/>
        <v>0</v>
      </c>
      <c r="CG120" s="49">
        <f t="shared" si="122"/>
        <v>2767.1899999999987</v>
      </c>
      <c r="CH120" s="157">
        <f t="shared" si="206"/>
        <v>0</v>
      </c>
      <c r="CI120" s="49">
        <f t="shared" si="206"/>
        <v>0</v>
      </c>
      <c r="CJ120" s="49">
        <f t="shared" si="206"/>
        <v>0</v>
      </c>
      <c r="CK120" s="49">
        <f t="shared" si="206"/>
        <v>0</v>
      </c>
      <c r="CL120" s="49">
        <f t="shared" si="87"/>
        <v>0</v>
      </c>
      <c r="CM120" s="157">
        <f t="shared" si="206"/>
        <v>0</v>
      </c>
      <c r="CN120" s="49">
        <f t="shared" si="206"/>
        <v>0</v>
      </c>
      <c r="CO120" s="49">
        <f t="shared" si="206"/>
        <v>0</v>
      </c>
      <c r="CP120" s="49">
        <f t="shared" si="206"/>
        <v>0</v>
      </c>
      <c r="CQ120" s="49">
        <f t="shared" si="120"/>
        <v>0</v>
      </c>
      <c r="CR120" s="157">
        <f t="shared" si="206"/>
        <v>0</v>
      </c>
      <c r="CS120" s="49">
        <f t="shared" si="206"/>
        <v>0</v>
      </c>
      <c r="CT120" s="49">
        <f t="shared" si="206"/>
        <v>0</v>
      </c>
      <c r="CU120" s="49">
        <f t="shared" si="206"/>
        <v>0</v>
      </c>
      <c r="CV120" s="49">
        <f t="shared" si="88"/>
        <v>0</v>
      </c>
      <c r="CW120" s="49">
        <f t="shared" si="89"/>
        <v>28548.560000000001</v>
      </c>
      <c r="CX120" s="49">
        <f t="shared" si="90"/>
        <v>0</v>
      </c>
      <c r="CY120" s="49">
        <f t="shared" si="91"/>
        <v>21926.7</v>
      </c>
      <c r="CZ120" s="49">
        <f t="shared" si="92"/>
        <v>0</v>
      </c>
      <c r="DA120" s="49">
        <f t="shared" si="93"/>
        <v>6621.8600000000006</v>
      </c>
      <c r="DB120" s="49">
        <f t="shared" si="94"/>
        <v>11930.05</v>
      </c>
      <c r="DC120" s="49">
        <f t="shared" si="95"/>
        <v>0</v>
      </c>
      <c r="DD120" s="49">
        <f t="shared" si="96"/>
        <v>9162.86</v>
      </c>
      <c r="DE120" s="49">
        <f t="shared" si="97"/>
        <v>0</v>
      </c>
      <c r="DF120" s="49">
        <f t="shared" si="98"/>
        <v>2767.1899999999987</v>
      </c>
      <c r="DG120" s="157">
        <f t="shared" si="99"/>
        <v>0</v>
      </c>
      <c r="DH120" s="49">
        <f t="shared" si="100"/>
        <v>0</v>
      </c>
      <c r="DI120" s="49">
        <f t="shared" si="101"/>
        <v>0</v>
      </c>
      <c r="DJ120" s="49">
        <f t="shared" si="102"/>
        <v>0</v>
      </c>
      <c r="DK120" s="49">
        <f t="shared" si="103"/>
        <v>0</v>
      </c>
      <c r="DL120" s="49">
        <f t="shared" si="104"/>
        <v>28548.560000000001</v>
      </c>
      <c r="DM120" s="49">
        <f t="shared" si="105"/>
        <v>0</v>
      </c>
      <c r="DN120" s="49">
        <f t="shared" si="106"/>
        <v>21926.7</v>
      </c>
      <c r="DO120" s="49">
        <f t="shared" si="107"/>
        <v>0</v>
      </c>
      <c r="DP120" s="49">
        <f t="shared" si="108"/>
        <v>6621.8600000000006</v>
      </c>
      <c r="DQ120" s="49">
        <f t="shared" si="109"/>
        <v>11930.05</v>
      </c>
      <c r="DR120" s="49">
        <f t="shared" si="110"/>
        <v>0</v>
      </c>
      <c r="DS120" s="49">
        <f t="shared" si="111"/>
        <v>9162.86</v>
      </c>
      <c r="DT120" s="49">
        <f t="shared" si="112"/>
        <v>0</v>
      </c>
      <c r="DU120" s="49">
        <f t="shared" si="113"/>
        <v>2767.1899999999987</v>
      </c>
      <c r="DV120" s="157">
        <f t="shared" si="114"/>
        <v>0</v>
      </c>
      <c r="DW120" s="49">
        <f t="shared" si="115"/>
        <v>0</v>
      </c>
      <c r="DX120" s="49">
        <f t="shared" si="116"/>
        <v>0</v>
      </c>
      <c r="DY120" s="49">
        <f t="shared" si="117"/>
        <v>0</v>
      </c>
      <c r="DZ120" s="49">
        <f t="shared" si="118"/>
        <v>0</v>
      </c>
      <c r="EA120" s="47"/>
      <c r="EB120" s="50"/>
      <c r="EC120" s="50"/>
    </row>
    <row r="121" spans="1:133" s="73" customFormat="1" ht="73.5" x14ac:dyDescent="0.25">
      <c r="A121" s="67" t="s">
        <v>302</v>
      </c>
      <c r="B121" s="68" t="s">
        <v>303</v>
      </c>
      <c r="C121" s="69" t="s">
        <v>53</v>
      </c>
      <c r="D121" s="69" t="s">
        <v>53</v>
      </c>
      <c r="E121" s="69" t="s">
        <v>53</v>
      </c>
      <c r="F121" s="69" t="s">
        <v>53</v>
      </c>
      <c r="G121" s="69" t="s">
        <v>53</v>
      </c>
      <c r="H121" s="69" t="s">
        <v>53</v>
      </c>
      <c r="I121" s="69" t="s">
        <v>53</v>
      </c>
      <c r="J121" s="69" t="s">
        <v>53</v>
      </c>
      <c r="K121" s="69" t="s">
        <v>53</v>
      </c>
      <c r="L121" s="69" t="s">
        <v>53</v>
      </c>
      <c r="M121" s="69" t="s">
        <v>53</v>
      </c>
      <c r="N121" s="69" t="s">
        <v>53</v>
      </c>
      <c r="O121" s="69" t="s">
        <v>53</v>
      </c>
      <c r="P121" s="69" t="s">
        <v>53</v>
      </c>
      <c r="Q121" s="69" t="s">
        <v>53</v>
      </c>
      <c r="R121" s="69" t="s">
        <v>53</v>
      </c>
      <c r="S121" s="69" t="s">
        <v>53</v>
      </c>
      <c r="T121" s="69" t="s">
        <v>53</v>
      </c>
      <c r="U121" s="69" t="s">
        <v>53</v>
      </c>
      <c r="V121" s="69" t="s">
        <v>53</v>
      </c>
      <c r="W121" s="69" t="s">
        <v>53</v>
      </c>
      <c r="X121" s="69" t="s">
        <v>53</v>
      </c>
      <c r="Y121" s="69" t="s">
        <v>53</v>
      </c>
      <c r="Z121" s="69" t="s">
        <v>53</v>
      </c>
      <c r="AA121" s="69" t="s">
        <v>53</v>
      </c>
      <c r="AB121" s="69" t="s">
        <v>53</v>
      </c>
      <c r="AC121" s="69" t="s">
        <v>53</v>
      </c>
      <c r="AD121" s="69" t="s">
        <v>53</v>
      </c>
      <c r="AE121" s="69" t="s">
        <v>53</v>
      </c>
      <c r="AF121" s="69" t="s">
        <v>53</v>
      </c>
      <c r="AG121" s="70"/>
      <c r="AH121" s="70"/>
      <c r="AI121" s="70"/>
      <c r="AJ121" s="69" t="s">
        <v>53</v>
      </c>
      <c r="AK121" s="69" t="s">
        <v>53</v>
      </c>
      <c r="AL121" s="69" t="s">
        <v>53</v>
      </c>
      <c r="AM121" s="69" t="s">
        <v>53</v>
      </c>
      <c r="AN121" s="69" t="s">
        <v>53</v>
      </c>
      <c r="AO121" s="71">
        <f>AO122</f>
        <v>0</v>
      </c>
      <c r="AP121" s="71">
        <f>AP122</f>
        <v>0</v>
      </c>
      <c r="AQ121" s="71">
        <f t="shared" ref="AQ121:CU121" si="207">AQ122</f>
        <v>0</v>
      </c>
      <c r="AR121" s="71">
        <f t="shared" si="207"/>
        <v>0</v>
      </c>
      <c r="AS121" s="71">
        <f t="shared" si="207"/>
        <v>0</v>
      </c>
      <c r="AT121" s="71">
        <f t="shared" si="207"/>
        <v>0</v>
      </c>
      <c r="AU121" s="71">
        <f t="shared" si="207"/>
        <v>0</v>
      </c>
      <c r="AV121" s="71">
        <f t="shared" si="207"/>
        <v>0</v>
      </c>
      <c r="AW121" s="71">
        <f t="shared" si="79"/>
        <v>0</v>
      </c>
      <c r="AX121" s="71">
        <f t="shared" si="80"/>
        <v>0</v>
      </c>
      <c r="AY121" s="157">
        <f t="shared" si="207"/>
        <v>0</v>
      </c>
      <c r="AZ121" s="71">
        <f t="shared" si="207"/>
        <v>0</v>
      </c>
      <c r="BA121" s="71">
        <f t="shared" si="207"/>
        <v>0</v>
      </c>
      <c r="BB121" s="71">
        <f t="shared" si="207"/>
        <v>0</v>
      </c>
      <c r="BC121" s="71">
        <f t="shared" si="81"/>
        <v>0</v>
      </c>
      <c r="BD121" s="157">
        <f t="shared" si="207"/>
        <v>0</v>
      </c>
      <c r="BE121" s="71">
        <f t="shared" si="207"/>
        <v>0</v>
      </c>
      <c r="BF121" s="71">
        <f t="shared" si="207"/>
        <v>0</v>
      </c>
      <c r="BG121" s="71">
        <f t="shared" si="207"/>
        <v>0</v>
      </c>
      <c r="BH121" s="71">
        <f t="shared" si="119"/>
        <v>0</v>
      </c>
      <c r="BI121" s="157">
        <f t="shared" si="207"/>
        <v>0</v>
      </c>
      <c r="BJ121" s="71">
        <f t="shared" si="207"/>
        <v>0</v>
      </c>
      <c r="BK121" s="71">
        <f t="shared" si="207"/>
        <v>0</v>
      </c>
      <c r="BL121" s="71">
        <f t="shared" si="207"/>
        <v>0</v>
      </c>
      <c r="BM121" s="71">
        <f t="shared" si="121"/>
        <v>0</v>
      </c>
      <c r="BN121" s="157">
        <f t="shared" si="207"/>
        <v>0</v>
      </c>
      <c r="BO121" s="71">
        <f t="shared" si="82"/>
        <v>0</v>
      </c>
      <c r="BP121" s="71">
        <f t="shared" si="83"/>
        <v>0</v>
      </c>
      <c r="BQ121" s="71">
        <f t="shared" si="207"/>
        <v>0</v>
      </c>
      <c r="BR121" s="71">
        <f t="shared" si="84"/>
        <v>0</v>
      </c>
      <c r="BS121" s="71">
        <f t="shared" si="207"/>
        <v>0</v>
      </c>
      <c r="BT121" s="71">
        <f t="shared" si="207"/>
        <v>0</v>
      </c>
      <c r="BU121" s="71">
        <f t="shared" si="207"/>
        <v>0</v>
      </c>
      <c r="BV121" s="71">
        <f t="shared" si="207"/>
        <v>0</v>
      </c>
      <c r="BW121" s="71">
        <f t="shared" si="207"/>
        <v>0</v>
      </c>
      <c r="BX121" s="71">
        <f t="shared" si="207"/>
        <v>0</v>
      </c>
      <c r="BY121" s="71">
        <f t="shared" si="207"/>
        <v>0</v>
      </c>
      <c r="BZ121" s="71">
        <f t="shared" si="207"/>
        <v>0</v>
      </c>
      <c r="CA121" s="71">
        <f t="shared" si="85"/>
        <v>0</v>
      </c>
      <c r="CB121" s="71">
        <f t="shared" si="86"/>
        <v>0</v>
      </c>
      <c r="CC121" s="157">
        <f t="shared" si="207"/>
        <v>0</v>
      </c>
      <c r="CD121" s="71">
        <f t="shared" si="207"/>
        <v>0</v>
      </c>
      <c r="CE121" s="71">
        <f t="shared" si="207"/>
        <v>0</v>
      </c>
      <c r="CF121" s="71">
        <f t="shared" si="207"/>
        <v>0</v>
      </c>
      <c r="CG121" s="71">
        <f t="shared" si="122"/>
        <v>0</v>
      </c>
      <c r="CH121" s="157">
        <f t="shared" si="207"/>
        <v>0</v>
      </c>
      <c r="CI121" s="71">
        <f t="shared" si="207"/>
        <v>0</v>
      </c>
      <c r="CJ121" s="71">
        <f t="shared" si="207"/>
        <v>0</v>
      </c>
      <c r="CK121" s="71">
        <f t="shared" si="207"/>
        <v>0</v>
      </c>
      <c r="CL121" s="71">
        <f t="shared" si="87"/>
        <v>0</v>
      </c>
      <c r="CM121" s="157">
        <f t="shared" si="207"/>
        <v>0</v>
      </c>
      <c r="CN121" s="71">
        <f t="shared" si="207"/>
        <v>0</v>
      </c>
      <c r="CO121" s="71">
        <f t="shared" si="207"/>
        <v>0</v>
      </c>
      <c r="CP121" s="71">
        <f t="shared" si="207"/>
        <v>0</v>
      </c>
      <c r="CQ121" s="71">
        <f t="shared" si="120"/>
        <v>0</v>
      </c>
      <c r="CR121" s="157">
        <f t="shared" si="207"/>
        <v>0</v>
      </c>
      <c r="CS121" s="71">
        <f t="shared" si="207"/>
        <v>0</v>
      </c>
      <c r="CT121" s="71">
        <f t="shared" si="207"/>
        <v>0</v>
      </c>
      <c r="CU121" s="71">
        <f t="shared" si="207"/>
        <v>0</v>
      </c>
      <c r="CV121" s="71">
        <f t="shared" si="88"/>
        <v>0</v>
      </c>
      <c r="CW121" s="71">
        <f t="shared" si="89"/>
        <v>0</v>
      </c>
      <c r="CX121" s="71">
        <f t="shared" si="90"/>
        <v>0</v>
      </c>
      <c r="CY121" s="71">
        <f t="shared" si="91"/>
        <v>0</v>
      </c>
      <c r="CZ121" s="71">
        <f t="shared" si="92"/>
        <v>0</v>
      </c>
      <c r="DA121" s="71">
        <f t="shared" si="93"/>
        <v>0</v>
      </c>
      <c r="DB121" s="71">
        <f t="shared" si="94"/>
        <v>0</v>
      </c>
      <c r="DC121" s="71">
        <f t="shared" si="95"/>
        <v>0</v>
      </c>
      <c r="DD121" s="71">
        <f t="shared" si="96"/>
        <v>0</v>
      </c>
      <c r="DE121" s="71">
        <f t="shared" si="97"/>
        <v>0</v>
      </c>
      <c r="DF121" s="71">
        <f t="shared" si="98"/>
        <v>0</v>
      </c>
      <c r="DG121" s="157">
        <f t="shared" si="99"/>
        <v>0</v>
      </c>
      <c r="DH121" s="71">
        <f t="shared" si="100"/>
        <v>0</v>
      </c>
      <c r="DI121" s="71">
        <f t="shared" si="101"/>
        <v>0</v>
      </c>
      <c r="DJ121" s="71">
        <f t="shared" si="102"/>
        <v>0</v>
      </c>
      <c r="DK121" s="71">
        <f t="shared" si="103"/>
        <v>0</v>
      </c>
      <c r="DL121" s="71">
        <f t="shared" si="104"/>
        <v>0</v>
      </c>
      <c r="DM121" s="71">
        <f t="shared" si="105"/>
        <v>0</v>
      </c>
      <c r="DN121" s="71">
        <f t="shared" si="106"/>
        <v>0</v>
      </c>
      <c r="DO121" s="71">
        <f t="shared" si="107"/>
        <v>0</v>
      </c>
      <c r="DP121" s="71">
        <f t="shared" si="108"/>
        <v>0</v>
      </c>
      <c r="DQ121" s="71">
        <f t="shared" si="109"/>
        <v>0</v>
      </c>
      <c r="DR121" s="71">
        <f t="shared" si="110"/>
        <v>0</v>
      </c>
      <c r="DS121" s="71">
        <f t="shared" si="111"/>
        <v>0</v>
      </c>
      <c r="DT121" s="71">
        <f t="shared" si="112"/>
        <v>0</v>
      </c>
      <c r="DU121" s="71">
        <f t="shared" si="113"/>
        <v>0</v>
      </c>
      <c r="DV121" s="157">
        <f t="shared" si="114"/>
        <v>0</v>
      </c>
      <c r="DW121" s="71">
        <f t="shared" si="115"/>
        <v>0</v>
      </c>
      <c r="DX121" s="71">
        <f t="shared" si="116"/>
        <v>0</v>
      </c>
      <c r="DY121" s="71">
        <f t="shared" si="117"/>
        <v>0</v>
      </c>
      <c r="DZ121" s="71">
        <f t="shared" si="118"/>
        <v>0</v>
      </c>
      <c r="EA121" s="69"/>
      <c r="EB121" s="72"/>
      <c r="EC121" s="72"/>
    </row>
    <row r="122" spans="1:133" ht="33.75" x14ac:dyDescent="0.25">
      <c r="A122" s="24" t="s">
        <v>304</v>
      </c>
      <c r="B122" s="15" t="s">
        <v>305</v>
      </c>
      <c r="C122" s="16" t="s">
        <v>72</v>
      </c>
      <c r="D122" s="16" t="s">
        <v>306</v>
      </c>
      <c r="E122" s="16" t="s">
        <v>74</v>
      </c>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7"/>
      <c r="AD122" s="16"/>
      <c r="AE122" s="16"/>
      <c r="AF122" s="17"/>
      <c r="AG122" s="18"/>
      <c r="AH122" s="18"/>
      <c r="AI122" s="19"/>
      <c r="AJ122" s="20" t="s">
        <v>307</v>
      </c>
      <c r="AK122" s="21" t="s">
        <v>308</v>
      </c>
      <c r="AL122" s="21" t="s">
        <v>309</v>
      </c>
      <c r="AM122" s="21" t="s">
        <v>298</v>
      </c>
      <c r="AN122" s="21" t="s">
        <v>137</v>
      </c>
      <c r="AO122" s="31">
        <v>0</v>
      </c>
      <c r="AP122" s="22">
        <v>0</v>
      </c>
      <c r="AQ122" s="22">
        <v>0</v>
      </c>
      <c r="AR122" s="22">
        <v>0</v>
      </c>
      <c r="AS122" s="22">
        <v>0</v>
      </c>
      <c r="AT122" s="22">
        <v>0</v>
      </c>
      <c r="AU122" s="22">
        <v>0</v>
      </c>
      <c r="AV122" s="22">
        <v>0</v>
      </c>
      <c r="AW122" s="14">
        <f t="shared" si="79"/>
        <v>0</v>
      </c>
      <c r="AX122" s="14">
        <f t="shared" si="80"/>
        <v>0</v>
      </c>
      <c r="AY122" s="31">
        <v>0</v>
      </c>
      <c r="AZ122" s="22">
        <v>0</v>
      </c>
      <c r="BA122" s="22">
        <v>0</v>
      </c>
      <c r="BB122" s="22">
        <v>0</v>
      </c>
      <c r="BC122" s="14">
        <f t="shared" si="81"/>
        <v>0</v>
      </c>
      <c r="BD122" s="31">
        <v>0</v>
      </c>
      <c r="BE122" s="22">
        <v>0</v>
      </c>
      <c r="BF122" s="22">
        <v>0</v>
      </c>
      <c r="BG122" s="22">
        <v>0</v>
      </c>
      <c r="BH122" s="14">
        <f t="shared" si="119"/>
        <v>0</v>
      </c>
      <c r="BI122" s="31">
        <v>0</v>
      </c>
      <c r="BJ122" s="22">
        <v>0</v>
      </c>
      <c r="BK122" s="22">
        <v>0</v>
      </c>
      <c r="BL122" s="22">
        <v>0</v>
      </c>
      <c r="BM122" s="14">
        <f t="shared" si="121"/>
        <v>0</v>
      </c>
      <c r="BN122" s="31">
        <v>0</v>
      </c>
      <c r="BO122" s="14">
        <f t="shared" si="82"/>
        <v>0</v>
      </c>
      <c r="BP122" s="14">
        <f t="shared" si="83"/>
        <v>0</v>
      </c>
      <c r="BQ122" s="22">
        <v>0</v>
      </c>
      <c r="BR122" s="14">
        <f t="shared" si="84"/>
        <v>0</v>
      </c>
      <c r="BS122" s="22">
        <v>0</v>
      </c>
      <c r="BT122" s="22">
        <v>0</v>
      </c>
      <c r="BU122" s="22">
        <v>0</v>
      </c>
      <c r="BV122" s="22">
        <v>0</v>
      </c>
      <c r="BW122" s="22">
        <v>0</v>
      </c>
      <c r="BX122" s="22">
        <v>0</v>
      </c>
      <c r="BY122" s="22">
        <v>0</v>
      </c>
      <c r="BZ122" s="22">
        <v>0</v>
      </c>
      <c r="CA122" s="14">
        <f t="shared" si="85"/>
        <v>0</v>
      </c>
      <c r="CB122" s="14">
        <f t="shared" si="86"/>
        <v>0</v>
      </c>
      <c r="CC122" s="31">
        <v>0</v>
      </c>
      <c r="CD122" s="22">
        <v>0</v>
      </c>
      <c r="CE122" s="22">
        <v>0</v>
      </c>
      <c r="CF122" s="22">
        <v>0</v>
      </c>
      <c r="CG122" s="14">
        <f t="shared" si="122"/>
        <v>0</v>
      </c>
      <c r="CH122" s="31">
        <v>0</v>
      </c>
      <c r="CI122" s="22">
        <v>0</v>
      </c>
      <c r="CJ122" s="22">
        <v>0</v>
      </c>
      <c r="CK122" s="22">
        <v>0</v>
      </c>
      <c r="CL122" s="14">
        <f t="shared" si="87"/>
        <v>0</v>
      </c>
      <c r="CM122" s="31">
        <v>0</v>
      </c>
      <c r="CN122" s="22">
        <v>0</v>
      </c>
      <c r="CO122" s="22">
        <v>0</v>
      </c>
      <c r="CP122" s="22">
        <v>0</v>
      </c>
      <c r="CQ122" s="14">
        <f t="shared" si="120"/>
        <v>0</v>
      </c>
      <c r="CR122" s="31">
        <v>0</v>
      </c>
      <c r="CS122" s="22">
        <v>0</v>
      </c>
      <c r="CT122" s="22">
        <v>0</v>
      </c>
      <c r="CU122" s="22">
        <v>0</v>
      </c>
      <c r="CV122" s="14">
        <f t="shared" si="88"/>
        <v>0</v>
      </c>
      <c r="CW122" s="14">
        <f t="shared" si="89"/>
        <v>0</v>
      </c>
      <c r="CX122" s="14">
        <f t="shared" si="90"/>
        <v>0</v>
      </c>
      <c r="CY122" s="14">
        <f t="shared" si="91"/>
        <v>0</v>
      </c>
      <c r="CZ122" s="14">
        <f t="shared" si="92"/>
        <v>0</v>
      </c>
      <c r="DA122" s="14">
        <f t="shared" si="93"/>
        <v>0</v>
      </c>
      <c r="DB122" s="14">
        <f t="shared" si="94"/>
        <v>0</v>
      </c>
      <c r="DC122" s="14">
        <f t="shared" si="95"/>
        <v>0</v>
      </c>
      <c r="DD122" s="14">
        <f t="shared" si="96"/>
        <v>0</v>
      </c>
      <c r="DE122" s="14">
        <f t="shared" si="97"/>
        <v>0</v>
      </c>
      <c r="DF122" s="14">
        <f t="shared" si="98"/>
        <v>0</v>
      </c>
      <c r="DG122" s="157">
        <f t="shared" si="99"/>
        <v>0</v>
      </c>
      <c r="DH122" s="14">
        <f t="shared" si="100"/>
        <v>0</v>
      </c>
      <c r="DI122" s="14">
        <f t="shared" si="101"/>
        <v>0</v>
      </c>
      <c r="DJ122" s="14">
        <f t="shared" si="102"/>
        <v>0</v>
      </c>
      <c r="DK122" s="14">
        <f t="shared" si="103"/>
        <v>0</v>
      </c>
      <c r="DL122" s="14">
        <f t="shared" si="104"/>
        <v>0</v>
      </c>
      <c r="DM122" s="14">
        <f t="shared" si="105"/>
        <v>0</v>
      </c>
      <c r="DN122" s="14">
        <f t="shared" si="106"/>
        <v>0</v>
      </c>
      <c r="DO122" s="14">
        <f t="shared" si="107"/>
        <v>0</v>
      </c>
      <c r="DP122" s="14">
        <f t="shared" si="108"/>
        <v>0</v>
      </c>
      <c r="DQ122" s="14">
        <f t="shared" si="109"/>
        <v>0</v>
      </c>
      <c r="DR122" s="14">
        <f t="shared" si="110"/>
        <v>0</v>
      </c>
      <c r="DS122" s="14">
        <f t="shared" si="111"/>
        <v>0</v>
      </c>
      <c r="DT122" s="14">
        <f t="shared" si="112"/>
        <v>0</v>
      </c>
      <c r="DU122" s="14">
        <f t="shared" si="113"/>
        <v>0</v>
      </c>
      <c r="DV122" s="157">
        <f t="shared" si="114"/>
        <v>0</v>
      </c>
      <c r="DW122" s="14">
        <f t="shared" si="115"/>
        <v>0</v>
      </c>
      <c r="DX122" s="14">
        <f t="shared" si="116"/>
        <v>0</v>
      </c>
      <c r="DY122" s="14">
        <f t="shared" si="117"/>
        <v>0</v>
      </c>
      <c r="DZ122" s="14">
        <f t="shared" si="118"/>
        <v>0</v>
      </c>
      <c r="EA122" s="15" t="s">
        <v>71</v>
      </c>
      <c r="EB122" s="2"/>
      <c r="EC122" s="2"/>
    </row>
    <row r="123" spans="1:133" s="73" customFormat="1" ht="73.5" x14ac:dyDescent="0.25">
      <c r="A123" s="67" t="s">
        <v>310</v>
      </c>
      <c r="B123" s="68" t="s">
        <v>311</v>
      </c>
      <c r="C123" s="69" t="s">
        <v>53</v>
      </c>
      <c r="D123" s="69" t="s">
        <v>53</v>
      </c>
      <c r="E123" s="69" t="s">
        <v>53</v>
      </c>
      <c r="F123" s="69" t="s">
        <v>53</v>
      </c>
      <c r="G123" s="69" t="s">
        <v>53</v>
      </c>
      <c r="H123" s="69" t="s">
        <v>53</v>
      </c>
      <c r="I123" s="69" t="s">
        <v>53</v>
      </c>
      <c r="J123" s="69" t="s">
        <v>53</v>
      </c>
      <c r="K123" s="69" t="s">
        <v>53</v>
      </c>
      <c r="L123" s="69" t="s">
        <v>53</v>
      </c>
      <c r="M123" s="69" t="s">
        <v>53</v>
      </c>
      <c r="N123" s="69" t="s">
        <v>53</v>
      </c>
      <c r="O123" s="69" t="s">
        <v>53</v>
      </c>
      <c r="P123" s="69" t="s">
        <v>53</v>
      </c>
      <c r="Q123" s="69" t="s">
        <v>53</v>
      </c>
      <c r="R123" s="69" t="s">
        <v>53</v>
      </c>
      <c r="S123" s="69" t="s">
        <v>53</v>
      </c>
      <c r="T123" s="69" t="s">
        <v>53</v>
      </c>
      <c r="U123" s="69" t="s">
        <v>53</v>
      </c>
      <c r="V123" s="69" t="s">
        <v>53</v>
      </c>
      <c r="W123" s="69" t="s">
        <v>53</v>
      </c>
      <c r="X123" s="69" t="s">
        <v>53</v>
      </c>
      <c r="Y123" s="69" t="s">
        <v>53</v>
      </c>
      <c r="Z123" s="69" t="s">
        <v>53</v>
      </c>
      <c r="AA123" s="69" t="s">
        <v>53</v>
      </c>
      <c r="AB123" s="69" t="s">
        <v>53</v>
      </c>
      <c r="AC123" s="69" t="s">
        <v>53</v>
      </c>
      <c r="AD123" s="69" t="s">
        <v>53</v>
      </c>
      <c r="AE123" s="69" t="s">
        <v>53</v>
      </c>
      <c r="AF123" s="69" t="s">
        <v>53</v>
      </c>
      <c r="AG123" s="70"/>
      <c r="AH123" s="70"/>
      <c r="AI123" s="70"/>
      <c r="AJ123" s="69" t="s">
        <v>53</v>
      </c>
      <c r="AK123" s="69" t="s">
        <v>53</v>
      </c>
      <c r="AL123" s="69" t="s">
        <v>53</v>
      </c>
      <c r="AM123" s="69" t="s">
        <v>53</v>
      </c>
      <c r="AN123" s="69" t="s">
        <v>53</v>
      </c>
      <c r="AO123" s="71">
        <f>AO124+AO125</f>
        <v>28548.560000000001</v>
      </c>
      <c r="AP123" s="71">
        <f>AP124+AP125</f>
        <v>28548.560000000001</v>
      </c>
      <c r="AQ123" s="71">
        <f t="shared" ref="AQ123:CU123" si="208">AQ124+AQ125</f>
        <v>0</v>
      </c>
      <c r="AR123" s="71">
        <f t="shared" si="208"/>
        <v>0</v>
      </c>
      <c r="AS123" s="71">
        <f t="shared" si="208"/>
        <v>21926.7</v>
      </c>
      <c r="AT123" s="71">
        <f t="shared" si="208"/>
        <v>21926.7</v>
      </c>
      <c r="AU123" s="71">
        <f t="shared" si="208"/>
        <v>0</v>
      </c>
      <c r="AV123" s="71">
        <f t="shared" si="208"/>
        <v>0</v>
      </c>
      <c r="AW123" s="71">
        <f t="shared" si="79"/>
        <v>6621.8600000000006</v>
      </c>
      <c r="AX123" s="71">
        <f t="shared" si="80"/>
        <v>6621.8600000000006</v>
      </c>
      <c r="AY123" s="157">
        <f t="shared" si="208"/>
        <v>11930.05</v>
      </c>
      <c r="AZ123" s="71">
        <f t="shared" si="208"/>
        <v>0</v>
      </c>
      <c r="BA123" s="71">
        <f t="shared" si="208"/>
        <v>9162.86</v>
      </c>
      <c r="BB123" s="71">
        <f t="shared" si="208"/>
        <v>0</v>
      </c>
      <c r="BC123" s="71">
        <f t="shared" si="81"/>
        <v>2767.1899999999987</v>
      </c>
      <c r="BD123" s="157">
        <f t="shared" si="208"/>
        <v>0</v>
      </c>
      <c r="BE123" s="71">
        <f t="shared" si="208"/>
        <v>0</v>
      </c>
      <c r="BF123" s="71">
        <f t="shared" si="208"/>
        <v>0</v>
      </c>
      <c r="BG123" s="71">
        <f t="shared" si="208"/>
        <v>0</v>
      </c>
      <c r="BH123" s="71">
        <f t="shared" si="119"/>
        <v>0</v>
      </c>
      <c r="BI123" s="157">
        <f t="shared" si="208"/>
        <v>0</v>
      </c>
      <c r="BJ123" s="71">
        <f t="shared" si="208"/>
        <v>0</v>
      </c>
      <c r="BK123" s="71">
        <f t="shared" si="208"/>
        <v>0</v>
      </c>
      <c r="BL123" s="71">
        <f t="shared" si="208"/>
        <v>0</v>
      </c>
      <c r="BM123" s="71">
        <f t="shared" si="121"/>
        <v>0</v>
      </c>
      <c r="BN123" s="157">
        <f t="shared" si="208"/>
        <v>0</v>
      </c>
      <c r="BO123" s="71">
        <f t="shared" si="82"/>
        <v>0</v>
      </c>
      <c r="BP123" s="71">
        <f t="shared" si="83"/>
        <v>0</v>
      </c>
      <c r="BQ123" s="71">
        <f t="shared" si="208"/>
        <v>0</v>
      </c>
      <c r="BR123" s="71">
        <f t="shared" si="84"/>
        <v>0</v>
      </c>
      <c r="BS123" s="71">
        <f t="shared" si="208"/>
        <v>28548.560000000001</v>
      </c>
      <c r="BT123" s="71">
        <f t="shared" si="208"/>
        <v>28548.560000000001</v>
      </c>
      <c r="BU123" s="71">
        <f t="shared" si="208"/>
        <v>0</v>
      </c>
      <c r="BV123" s="71">
        <f t="shared" si="208"/>
        <v>0</v>
      </c>
      <c r="BW123" s="71">
        <f t="shared" si="208"/>
        <v>21926.7</v>
      </c>
      <c r="BX123" s="71">
        <f t="shared" si="208"/>
        <v>21926.7</v>
      </c>
      <c r="BY123" s="71">
        <f t="shared" si="208"/>
        <v>0</v>
      </c>
      <c r="BZ123" s="71">
        <f t="shared" si="208"/>
        <v>0</v>
      </c>
      <c r="CA123" s="71">
        <f t="shared" si="85"/>
        <v>6621.8600000000006</v>
      </c>
      <c r="CB123" s="71">
        <f t="shared" si="86"/>
        <v>6621.8600000000006</v>
      </c>
      <c r="CC123" s="157">
        <f t="shared" si="208"/>
        <v>11930.05</v>
      </c>
      <c r="CD123" s="71">
        <f t="shared" si="208"/>
        <v>0</v>
      </c>
      <c r="CE123" s="71">
        <f t="shared" si="208"/>
        <v>9162.86</v>
      </c>
      <c r="CF123" s="71">
        <f t="shared" si="208"/>
        <v>0</v>
      </c>
      <c r="CG123" s="71">
        <f t="shared" si="122"/>
        <v>2767.1899999999987</v>
      </c>
      <c r="CH123" s="157">
        <f t="shared" si="208"/>
        <v>0</v>
      </c>
      <c r="CI123" s="71">
        <f t="shared" si="208"/>
        <v>0</v>
      </c>
      <c r="CJ123" s="71">
        <f t="shared" si="208"/>
        <v>0</v>
      </c>
      <c r="CK123" s="71">
        <f t="shared" si="208"/>
        <v>0</v>
      </c>
      <c r="CL123" s="71">
        <f t="shared" si="87"/>
        <v>0</v>
      </c>
      <c r="CM123" s="157">
        <f t="shared" si="208"/>
        <v>0</v>
      </c>
      <c r="CN123" s="71">
        <f t="shared" si="208"/>
        <v>0</v>
      </c>
      <c r="CO123" s="71">
        <f t="shared" si="208"/>
        <v>0</v>
      </c>
      <c r="CP123" s="71">
        <f t="shared" si="208"/>
        <v>0</v>
      </c>
      <c r="CQ123" s="71">
        <f t="shared" si="120"/>
        <v>0</v>
      </c>
      <c r="CR123" s="157">
        <f t="shared" si="208"/>
        <v>0</v>
      </c>
      <c r="CS123" s="71">
        <f t="shared" si="208"/>
        <v>0</v>
      </c>
      <c r="CT123" s="71">
        <f t="shared" si="208"/>
        <v>0</v>
      </c>
      <c r="CU123" s="71">
        <f t="shared" si="208"/>
        <v>0</v>
      </c>
      <c r="CV123" s="71">
        <f t="shared" si="88"/>
        <v>0</v>
      </c>
      <c r="CW123" s="71">
        <f t="shared" si="89"/>
        <v>28548.560000000001</v>
      </c>
      <c r="CX123" s="71">
        <f t="shared" si="90"/>
        <v>0</v>
      </c>
      <c r="CY123" s="71">
        <f t="shared" si="91"/>
        <v>21926.7</v>
      </c>
      <c r="CZ123" s="71">
        <f t="shared" si="92"/>
        <v>0</v>
      </c>
      <c r="DA123" s="71">
        <f t="shared" si="93"/>
        <v>6621.8600000000006</v>
      </c>
      <c r="DB123" s="71">
        <f t="shared" si="94"/>
        <v>11930.05</v>
      </c>
      <c r="DC123" s="71">
        <f t="shared" si="95"/>
        <v>0</v>
      </c>
      <c r="DD123" s="71">
        <f t="shared" si="96"/>
        <v>9162.86</v>
      </c>
      <c r="DE123" s="71">
        <f t="shared" si="97"/>
        <v>0</v>
      </c>
      <c r="DF123" s="71">
        <f t="shared" si="98"/>
        <v>2767.1899999999987</v>
      </c>
      <c r="DG123" s="157">
        <f t="shared" si="99"/>
        <v>0</v>
      </c>
      <c r="DH123" s="71">
        <f t="shared" si="100"/>
        <v>0</v>
      </c>
      <c r="DI123" s="71">
        <f t="shared" si="101"/>
        <v>0</v>
      </c>
      <c r="DJ123" s="71">
        <f t="shared" si="102"/>
        <v>0</v>
      </c>
      <c r="DK123" s="71">
        <f t="shared" si="103"/>
        <v>0</v>
      </c>
      <c r="DL123" s="71">
        <f t="shared" si="104"/>
        <v>28548.560000000001</v>
      </c>
      <c r="DM123" s="71">
        <f t="shared" si="105"/>
        <v>0</v>
      </c>
      <c r="DN123" s="71">
        <f t="shared" si="106"/>
        <v>21926.7</v>
      </c>
      <c r="DO123" s="71">
        <f t="shared" si="107"/>
        <v>0</v>
      </c>
      <c r="DP123" s="71">
        <f t="shared" si="108"/>
        <v>6621.8600000000006</v>
      </c>
      <c r="DQ123" s="71">
        <f t="shared" si="109"/>
        <v>11930.05</v>
      </c>
      <c r="DR123" s="71">
        <f t="shared" si="110"/>
        <v>0</v>
      </c>
      <c r="DS123" s="71">
        <f t="shared" si="111"/>
        <v>9162.86</v>
      </c>
      <c r="DT123" s="71">
        <f t="shared" si="112"/>
        <v>0</v>
      </c>
      <c r="DU123" s="71">
        <f t="shared" si="113"/>
        <v>2767.1899999999987</v>
      </c>
      <c r="DV123" s="157">
        <f t="shared" si="114"/>
        <v>0</v>
      </c>
      <c r="DW123" s="71">
        <f t="shared" si="115"/>
        <v>0</v>
      </c>
      <c r="DX123" s="71">
        <f t="shared" si="116"/>
        <v>0</v>
      </c>
      <c r="DY123" s="71">
        <f t="shared" si="117"/>
        <v>0</v>
      </c>
      <c r="DZ123" s="71">
        <f t="shared" si="118"/>
        <v>0</v>
      </c>
      <c r="EA123" s="69"/>
      <c r="EB123" s="72"/>
      <c r="EC123" s="72"/>
    </row>
    <row r="124" spans="1:133" ht="40.9" customHeight="1" x14ac:dyDescent="0.25">
      <c r="A124" s="152" t="s">
        <v>312</v>
      </c>
      <c r="B124" s="148" t="s">
        <v>313</v>
      </c>
      <c r="C124" s="16" t="s">
        <v>314</v>
      </c>
      <c r="D124" s="16" t="s">
        <v>315</v>
      </c>
      <c r="E124" s="16" t="s">
        <v>210</v>
      </c>
      <c r="F124" s="16"/>
      <c r="G124" s="16"/>
      <c r="H124" s="16"/>
      <c r="I124" s="16"/>
      <c r="J124" s="16"/>
      <c r="K124" s="16"/>
      <c r="L124" s="16"/>
      <c r="M124" s="16"/>
      <c r="N124" s="16"/>
      <c r="O124" s="16"/>
      <c r="P124" s="16"/>
      <c r="Q124" s="16"/>
      <c r="R124" s="16"/>
      <c r="S124" s="16"/>
      <c r="T124" s="16"/>
      <c r="U124" s="16"/>
      <c r="V124" s="16"/>
      <c r="W124" s="16"/>
      <c r="X124" s="16"/>
      <c r="Y124" s="16"/>
      <c r="Z124" s="16"/>
      <c r="AA124" s="16" t="s">
        <v>113</v>
      </c>
      <c r="AB124" s="16" t="s">
        <v>316</v>
      </c>
      <c r="AC124" s="17" t="s">
        <v>115</v>
      </c>
      <c r="AD124" s="16" t="s">
        <v>317</v>
      </c>
      <c r="AE124" s="16" t="s">
        <v>318</v>
      </c>
      <c r="AF124" s="17" t="s">
        <v>118</v>
      </c>
      <c r="AG124" s="18"/>
      <c r="AH124" s="18"/>
      <c r="AI124" s="19"/>
      <c r="AJ124" s="150" t="s">
        <v>307</v>
      </c>
      <c r="AK124" s="21" t="s">
        <v>319</v>
      </c>
      <c r="AL124" s="21" t="s">
        <v>320</v>
      </c>
      <c r="AM124" s="21" t="s">
        <v>69</v>
      </c>
      <c r="AN124" s="21" t="s">
        <v>70</v>
      </c>
      <c r="AO124" s="31">
        <v>0</v>
      </c>
      <c r="AP124" s="22">
        <v>0</v>
      </c>
      <c r="AQ124" s="22">
        <v>0</v>
      </c>
      <c r="AR124" s="22">
        <v>0</v>
      </c>
      <c r="AS124" s="22">
        <v>0</v>
      </c>
      <c r="AT124" s="22">
        <v>0</v>
      </c>
      <c r="AU124" s="22">
        <v>0</v>
      </c>
      <c r="AV124" s="22">
        <v>0</v>
      </c>
      <c r="AW124" s="14">
        <f t="shared" si="79"/>
        <v>0</v>
      </c>
      <c r="AX124" s="14">
        <f t="shared" si="80"/>
        <v>0</v>
      </c>
      <c r="AY124" s="31">
        <v>0</v>
      </c>
      <c r="AZ124" s="22">
        <v>0</v>
      </c>
      <c r="BA124" s="22">
        <v>0</v>
      </c>
      <c r="BB124" s="22">
        <v>0</v>
      </c>
      <c r="BC124" s="14">
        <f t="shared" si="81"/>
        <v>0</v>
      </c>
      <c r="BD124" s="31">
        <v>0</v>
      </c>
      <c r="BE124" s="22">
        <v>0</v>
      </c>
      <c r="BF124" s="22">
        <v>0</v>
      </c>
      <c r="BG124" s="22">
        <v>0</v>
      </c>
      <c r="BH124" s="14">
        <f t="shared" si="119"/>
        <v>0</v>
      </c>
      <c r="BI124" s="31">
        <v>0</v>
      </c>
      <c r="BJ124" s="22">
        <v>0</v>
      </c>
      <c r="BK124" s="22">
        <v>0</v>
      </c>
      <c r="BL124" s="22">
        <v>0</v>
      </c>
      <c r="BM124" s="14">
        <f t="shared" si="121"/>
        <v>0</v>
      </c>
      <c r="BN124" s="31">
        <v>0</v>
      </c>
      <c r="BO124" s="14">
        <f t="shared" si="82"/>
        <v>0</v>
      </c>
      <c r="BP124" s="14">
        <f t="shared" si="83"/>
        <v>0</v>
      </c>
      <c r="BQ124" s="22">
        <v>0</v>
      </c>
      <c r="BR124" s="14">
        <f t="shared" si="84"/>
        <v>0</v>
      </c>
      <c r="BS124" s="22">
        <v>0</v>
      </c>
      <c r="BT124" s="22">
        <v>0</v>
      </c>
      <c r="BU124" s="22">
        <v>0</v>
      </c>
      <c r="BV124" s="22">
        <v>0</v>
      </c>
      <c r="BW124" s="22">
        <v>0</v>
      </c>
      <c r="BX124" s="22">
        <v>0</v>
      </c>
      <c r="BY124" s="22">
        <v>0</v>
      </c>
      <c r="BZ124" s="22">
        <v>0</v>
      </c>
      <c r="CA124" s="14">
        <f t="shared" si="85"/>
        <v>0</v>
      </c>
      <c r="CB124" s="14">
        <f t="shared" si="86"/>
        <v>0</v>
      </c>
      <c r="CC124" s="31">
        <v>0</v>
      </c>
      <c r="CD124" s="22">
        <v>0</v>
      </c>
      <c r="CE124" s="22">
        <v>0</v>
      </c>
      <c r="CF124" s="22">
        <v>0</v>
      </c>
      <c r="CG124" s="14">
        <f t="shared" si="122"/>
        <v>0</v>
      </c>
      <c r="CH124" s="31">
        <v>0</v>
      </c>
      <c r="CI124" s="22">
        <v>0</v>
      </c>
      <c r="CJ124" s="22">
        <v>0</v>
      </c>
      <c r="CK124" s="22">
        <v>0</v>
      </c>
      <c r="CL124" s="14">
        <f t="shared" si="87"/>
        <v>0</v>
      </c>
      <c r="CM124" s="31">
        <v>0</v>
      </c>
      <c r="CN124" s="22">
        <v>0</v>
      </c>
      <c r="CO124" s="22">
        <v>0</v>
      </c>
      <c r="CP124" s="22">
        <v>0</v>
      </c>
      <c r="CQ124" s="14">
        <f t="shared" si="120"/>
        <v>0</v>
      </c>
      <c r="CR124" s="31">
        <v>0</v>
      </c>
      <c r="CS124" s="22">
        <v>0</v>
      </c>
      <c r="CT124" s="22">
        <v>0</v>
      </c>
      <c r="CU124" s="22">
        <v>0</v>
      </c>
      <c r="CV124" s="14">
        <f t="shared" si="88"/>
        <v>0</v>
      </c>
      <c r="CW124" s="14">
        <f t="shared" si="89"/>
        <v>0</v>
      </c>
      <c r="CX124" s="14">
        <f t="shared" si="90"/>
        <v>0</v>
      </c>
      <c r="CY124" s="14">
        <f t="shared" si="91"/>
        <v>0</v>
      </c>
      <c r="CZ124" s="14">
        <f t="shared" si="92"/>
        <v>0</v>
      </c>
      <c r="DA124" s="14">
        <f t="shared" si="93"/>
        <v>0</v>
      </c>
      <c r="DB124" s="14">
        <f t="shared" si="94"/>
        <v>0</v>
      </c>
      <c r="DC124" s="14">
        <f t="shared" si="95"/>
        <v>0</v>
      </c>
      <c r="DD124" s="14">
        <f t="shared" si="96"/>
        <v>0</v>
      </c>
      <c r="DE124" s="14">
        <f t="shared" si="97"/>
        <v>0</v>
      </c>
      <c r="DF124" s="14">
        <f t="shared" si="98"/>
        <v>0</v>
      </c>
      <c r="DG124" s="157">
        <f t="shared" si="99"/>
        <v>0</v>
      </c>
      <c r="DH124" s="14">
        <f t="shared" si="100"/>
        <v>0</v>
      </c>
      <c r="DI124" s="14">
        <f t="shared" si="101"/>
        <v>0</v>
      </c>
      <c r="DJ124" s="14">
        <f t="shared" si="102"/>
        <v>0</v>
      </c>
      <c r="DK124" s="14">
        <f t="shared" si="103"/>
        <v>0</v>
      </c>
      <c r="DL124" s="14">
        <f t="shared" si="104"/>
        <v>0</v>
      </c>
      <c r="DM124" s="14">
        <f t="shared" si="105"/>
        <v>0</v>
      </c>
      <c r="DN124" s="14">
        <f t="shared" si="106"/>
        <v>0</v>
      </c>
      <c r="DO124" s="14">
        <f t="shared" si="107"/>
        <v>0</v>
      </c>
      <c r="DP124" s="14">
        <f t="shared" si="108"/>
        <v>0</v>
      </c>
      <c r="DQ124" s="14">
        <f t="shared" si="109"/>
        <v>0</v>
      </c>
      <c r="DR124" s="14">
        <f t="shared" si="110"/>
        <v>0</v>
      </c>
      <c r="DS124" s="14">
        <f t="shared" si="111"/>
        <v>0</v>
      </c>
      <c r="DT124" s="14">
        <f t="shared" si="112"/>
        <v>0</v>
      </c>
      <c r="DU124" s="14">
        <f t="shared" si="113"/>
        <v>0</v>
      </c>
      <c r="DV124" s="157">
        <f t="shared" si="114"/>
        <v>0</v>
      </c>
      <c r="DW124" s="14">
        <f t="shared" si="115"/>
        <v>0</v>
      </c>
      <c r="DX124" s="14">
        <f t="shared" si="116"/>
        <v>0</v>
      </c>
      <c r="DY124" s="14">
        <f t="shared" si="117"/>
        <v>0</v>
      </c>
      <c r="DZ124" s="14">
        <f t="shared" si="118"/>
        <v>0</v>
      </c>
      <c r="EA124" s="15" t="s">
        <v>71</v>
      </c>
      <c r="EB124" s="2"/>
      <c r="EC124" s="2"/>
    </row>
    <row r="125" spans="1:133" ht="45" x14ac:dyDescent="0.25">
      <c r="A125" s="153"/>
      <c r="B125" s="149"/>
      <c r="C125" s="16" t="s">
        <v>72</v>
      </c>
      <c r="D125" s="16" t="s">
        <v>306</v>
      </c>
      <c r="E125" s="16" t="s">
        <v>74</v>
      </c>
      <c r="F125" s="16"/>
      <c r="G125" s="16"/>
      <c r="H125" s="16"/>
      <c r="I125" s="16"/>
      <c r="J125" s="16"/>
      <c r="K125" s="16"/>
      <c r="L125" s="16"/>
      <c r="M125" s="16"/>
      <c r="N125" s="16"/>
      <c r="O125" s="16"/>
      <c r="P125" s="16"/>
      <c r="Q125" s="16"/>
      <c r="R125" s="16"/>
      <c r="S125" s="16"/>
      <c r="T125" s="16"/>
      <c r="U125" s="16"/>
      <c r="V125" s="16"/>
      <c r="W125" s="16"/>
      <c r="X125" s="16"/>
      <c r="Y125" s="16"/>
      <c r="Z125" s="16"/>
      <c r="AA125" s="16" t="s">
        <v>321</v>
      </c>
      <c r="AB125" s="16" t="s">
        <v>114</v>
      </c>
      <c r="AC125" s="17" t="s">
        <v>322</v>
      </c>
      <c r="AD125" s="16"/>
      <c r="AE125" s="16"/>
      <c r="AF125" s="17"/>
      <c r="AG125" s="16"/>
      <c r="AH125" s="16"/>
      <c r="AI125" s="17"/>
      <c r="AJ125" s="151"/>
      <c r="AK125" s="21" t="s">
        <v>319</v>
      </c>
      <c r="AL125" s="21" t="s">
        <v>323</v>
      </c>
      <c r="AM125" s="21" t="s">
        <v>69</v>
      </c>
      <c r="AN125" s="21" t="s">
        <v>70</v>
      </c>
      <c r="AO125" s="31">
        <v>28548.560000000001</v>
      </c>
      <c r="AP125" s="22">
        <v>28548.560000000001</v>
      </c>
      <c r="AQ125" s="22">
        <v>0</v>
      </c>
      <c r="AR125" s="22">
        <v>0</v>
      </c>
      <c r="AS125" s="22">
        <v>21926.7</v>
      </c>
      <c r="AT125" s="22">
        <v>21926.7</v>
      </c>
      <c r="AU125" s="22">
        <v>0</v>
      </c>
      <c r="AV125" s="22">
        <v>0</v>
      </c>
      <c r="AW125" s="14">
        <f t="shared" si="79"/>
        <v>6621.8600000000006</v>
      </c>
      <c r="AX125" s="14">
        <f t="shared" si="80"/>
        <v>6621.8600000000006</v>
      </c>
      <c r="AY125" s="31">
        <v>11930.05</v>
      </c>
      <c r="AZ125" s="22">
        <v>0</v>
      </c>
      <c r="BA125" s="22">
        <v>9162.86</v>
      </c>
      <c r="BB125" s="22">
        <v>0</v>
      </c>
      <c r="BC125" s="14">
        <f t="shared" si="81"/>
        <v>2767.1899999999987</v>
      </c>
      <c r="BD125" s="31">
        <v>0</v>
      </c>
      <c r="BE125" s="22">
        <v>0</v>
      </c>
      <c r="BF125" s="22">
        <v>0</v>
      </c>
      <c r="BG125" s="22">
        <v>0</v>
      </c>
      <c r="BH125" s="14">
        <f t="shared" si="119"/>
        <v>0</v>
      </c>
      <c r="BI125" s="31">
        <v>0</v>
      </c>
      <c r="BJ125" s="22">
        <v>0</v>
      </c>
      <c r="BK125" s="22">
        <v>0</v>
      </c>
      <c r="BL125" s="22">
        <v>0</v>
      </c>
      <c r="BM125" s="14">
        <f t="shared" si="121"/>
        <v>0</v>
      </c>
      <c r="BN125" s="31">
        <v>0</v>
      </c>
      <c r="BO125" s="14">
        <f t="shared" si="82"/>
        <v>0</v>
      </c>
      <c r="BP125" s="14">
        <f t="shared" si="83"/>
        <v>0</v>
      </c>
      <c r="BQ125" s="22">
        <v>0</v>
      </c>
      <c r="BR125" s="14">
        <f t="shared" si="84"/>
        <v>0</v>
      </c>
      <c r="BS125" s="22">
        <v>28548.560000000001</v>
      </c>
      <c r="BT125" s="22">
        <v>28548.560000000001</v>
      </c>
      <c r="BU125" s="22">
        <v>0</v>
      </c>
      <c r="BV125" s="22">
        <v>0</v>
      </c>
      <c r="BW125" s="22">
        <v>21926.7</v>
      </c>
      <c r="BX125" s="22">
        <v>21926.7</v>
      </c>
      <c r="BY125" s="22">
        <v>0</v>
      </c>
      <c r="BZ125" s="22">
        <v>0</v>
      </c>
      <c r="CA125" s="14">
        <f t="shared" si="85"/>
        <v>6621.8600000000006</v>
      </c>
      <c r="CB125" s="14">
        <f t="shared" si="86"/>
        <v>6621.8600000000006</v>
      </c>
      <c r="CC125" s="31">
        <v>11930.05</v>
      </c>
      <c r="CD125" s="22">
        <v>0</v>
      </c>
      <c r="CE125" s="22">
        <v>9162.86</v>
      </c>
      <c r="CF125" s="22">
        <v>0</v>
      </c>
      <c r="CG125" s="14">
        <f t="shared" si="122"/>
        <v>2767.1899999999987</v>
      </c>
      <c r="CH125" s="31">
        <v>0</v>
      </c>
      <c r="CI125" s="22">
        <v>0</v>
      </c>
      <c r="CJ125" s="22">
        <v>0</v>
      </c>
      <c r="CK125" s="22">
        <v>0</v>
      </c>
      <c r="CL125" s="14">
        <f t="shared" si="87"/>
        <v>0</v>
      </c>
      <c r="CM125" s="31">
        <v>0</v>
      </c>
      <c r="CN125" s="22">
        <v>0</v>
      </c>
      <c r="CO125" s="22">
        <v>0</v>
      </c>
      <c r="CP125" s="22">
        <v>0</v>
      </c>
      <c r="CQ125" s="14">
        <f t="shared" si="120"/>
        <v>0</v>
      </c>
      <c r="CR125" s="31">
        <v>0</v>
      </c>
      <c r="CS125" s="22">
        <v>0</v>
      </c>
      <c r="CT125" s="22">
        <v>0</v>
      </c>
      <c r="CU125" s="22">
        <v>0</v>
      </c>
      <c r="CV125" s="14">
        <f t="shared" si="88"/>
        <v>0</v>
      </c>
      <c r="CW125" s="14">
        <f t="shared" si="89"/>
        <v>28548.560000000001</v>
      </c>
      <c r="CX125" s="14">
        <f t="shared" si="90"/>
        <v>0</v>
      </c>
      <c r="CY125" s="14">
        <f t="shared" si="91"/>
        <v>21926.7</v>
      </c>
      <c r="CZ125" s="14">
        <f t="shared" si="92"/>
        <v>0</v>
      </c>
      <c r="DA125" s="14">
        <f t="shared" si="93"/>
        <v>6621.8600000000006</v>
      </c>
      <c r="DB125" s="14">
        <f t="shared" si="94"/>
        <v>11930.05</v>
      </c>
      <c r="DC125" s="14">
        <f t="shared" si="95"/>
        <v>0</v>
      </c>
      <c r="DD125" s="14">
        <f t="shared" si="96"/>
        <v>9162.86</v>
      </c>
      <c r="DE125" s="14">
        <f t="shared" si="97"/>
        <v>0</v>
      </c>
      <c r="DF125" s="14">
        <f t="shared" si="98"/>
        <v>2767.1899999999987</v>
      </c>
      <c r="DG125" s="157">
        <f t="shared" si="99"/>
        <v>0</v>
      </c>
      <c r="DH125" s="14">
        <f t="shared" si="100"/>
        <v>0</v>
      </c>
      <c r="DI125" s="14">
        <f t="shared" si="101"/>
        <v>0</v>
      </c>
      <c r="DJ125" s="14">
        <f t="shared" si="102"/>
        <v>0</v>
      </c>
      <c r="DK125" s="14">
        <f t="shared" si="103"/>
        <v>0</v>
      </c>
      <c r="DL125" s="14">
        <f t="shared" si="104"/>
        <v>28548.560000000001</v>
      </c>
      <c r="DM125" s="14">
        <f t="shared" si="105"/>
        <v>0</v>
      </c>
      <c r="DN125" s="14">
        <f t="shared" si="106"/>
        <v>21926.7</v>
      </c>
      <c r="DO125" s="14">
        <f t="shared" si="107"/>
        <v>0</v>
      </c>
      <c r="DP125" s="14">
        <f t="shared" si="108"/>
        <v>6621.8600000000006</v>
      </c>
      <c r="DQ125" s="14">
        <f t="shared" si="109"/>
        <v>11930.05</v>
      </c>
      <c r="DR125" s="14">
        <f t="shared" si="110"/>
        <v>0</v>
      </c>
      <c r="DS125" s="14">
        <f t="shared" si="111"/>
        <v>9162.86</v>
      </c>
      <c r="DT125" s="14">
        <f t="shared" si="112"/>
        <v>0</v>
      </c>
      <c r="DU125" s="14">
        <f t="shared" si="113"/>
        <v>2767.1899999999987</v>
      </c>
      <c r="DV125" s="157">
        <f t="shared" si="114"/>
        <v>0</v>
      </c>
      <c r="DW125" s="14">
        <f t="shared" si="115"/>
        <v>0</v>
      </c>
      <c r="DX125" s="14">
        <f t="shared" si="116"/>
        <v>0</v>
      </c>
      <c r="DY125" s="14">
        <f t="shared" si="117"/>
        <v>0</v>
      </c>
      <c r="DZ125" s="14">
        <f t="shared" si="118"/>
        <v>0</v>
      </c>
      <c r="EA125" s="15" t="s">
        <v>71</v>
      </c>
      <c r="EB125" s="23" t="s">
        <v>75</v>
      </c>
      <c r="EC125" s="2"/>
    </row>
    <row r="126" spans="1:133" s="51" customFormat="1" ht="115.5" x14ac:dyDescent="0.25">
      <c r="A126" s="45" t="s">
        <v>324</v>
      </c>
      <c r="B126" s="46" t="s">
        <v>325</v>
      </c>
      <c r="C126" s="47" t="s">
        <v>53</v>
      </c>
      <c r="D126" s="47" t="s">
        <v>53</v>
      </c>
      <c r="E126" s="47" t="s">
        <v>53</v>
      </c>
      <c r="F126" s="47" t="s">
        <v>53</v>
      </c>
      <c r="G126" s="47" t="s">
        <v>53</v>
      </c>
      <c r="H126" s="47" t="s">
        <v>53</v>
      </c>
      <c r="I126" s="47" t="s">
        <v>53</v>
      </c>
      <c r="J126" s="47" t="s">
        <v>53</v>
      </c>
      <c r="K126" s="47" t="s">
        <v>53</v>
      </c>
      <c r="L126" s="47" t="s">
        <v>53</v>
      </c>
      <c r="M126" s="47" t="s">
        <v>53</v>
      </c>
      <c r="N126" s="47" t="s">
        <v>53</v>
      </c>
      <c r="O126" s="47" t="s">
        <v>53</v>
      </c>
      <c r="P126" s="47" t="s">
        <v>53</v>
      </c>
      <c r="Q126" s="47" t="s">
        <v>53</v>
      </c>
      <c r="R126" s="47" t="s">
        <v>53</v>
      </c>
      <c r="S126" s="47" t="s">
        <v>53</v>
      </c>
      <c r="T126" s="47" t="s">
        <v>53</v>
      </c>
      <c r="U126" s="47" t="s">
        <v>53</v>
      </c>
      <c r="V126" s="47" t="s">
        <v>53</v>
      </c>
      <c r="W126" s="47" t="s">
        <v>53</v>
      </c>
      <c r="X126" s="47" t="s">
        <v>53</v>
      </c>
      <c r="Y126" s="47" t="s">
        <v>53</v>
      </c>
      <c r="Z126" s="47" t="s">
        <v>53</v>
      </c>
      <c r="AA126" s="47" t="s">
        <v>53</v>
      </c>
      <c r="AB126" s="47" t="s">
        <v>53</v>
      </c>
      <c r="AC126" s="47" t="s">
        <v>53</v>
      </c>
      <c r="AD126" s="47" t="s">
        <v>53</v>
      </c>
      <c r="AE126" s="47" t="s">
        <v>53</v>
      </c>
      <c r="AF126" s="47" t="s">
        <v>53</v>
      </c>
      <c r="AG126" s="48"/>
      <c r="AH126" s="48"/>
      <c r="AI126" s="48"/>
      <c r="AJ126" s="47" t="s">
        <v>53</v>
      </c>
      <c r="AK126" s="47" t="s">
        <v>53</v>
      </c>
      <c r="AL126" s="47" t="s">
        <v>53</v>
      </c>
      <c r="AM126" s="47" t="s">
        <v>53</v>
      </c>
      <c r="AN126" s="47" t="s">
        <v>53</v>
      </c>
      <c r="AO126" s="49">
        <f>AO127</f>
        <v>113300</v>
      </c>
      <c r="AP126" s="49">
        <f>AP127</f>
        <v>113300</v>
      </c>
      <c r="AQ126" s="49">
        <f t="shared" ref="AQ126:CU126" si="209">AQ127</f>
        <v>113300</v>
      </c>
      <c r="AR126" s="49">
        <f t="shared" si="209"/>
        <v>113300</v>
      </c>
      <c r="AS126" s="49">
        <f t="shared" si="209"/>
        <v>0</v>
      </c>
      <c r="AT126" s="49">
        <f t="shared" si="209"/>
        <v>0</v>
      </c>
      <c r="AU126" s="49">
        <f t="shared" si="209"/>
        <v>0</v>
      </c>
      <c r="AV126" s="49">
        <f t="shared" si="209"/>
        <v>0</v>
      </c>
      <c r="AW126" s="49">
        <f t="shared" si="79"/>
        <v>0</v>
      </c>
      <c r="AX126" s="49">
        <f t="shared" si="80"/>
        <v>0</v>
      </c>
      <c r="AY126" s="157">
        <f t="shared" si="209"/>
        <v>136000</v>
      </c>
      <c r="AZ126" s="49">
        <f t="shared" si="209"/>
        <v>136000</v>
      </c>
      <c r="BA126" s="49">
        <f t="shared" si="209"/>
        <v>0</v>
      </c>
      <c r="BB126" s="49">
        <f t="shared" si="209"/>
        <v>0</v>
      </c>
      <c r="BC126" s="49">
        <f t="shared" si="81"/>
        <v>0</v>
      </c>
      <c r="BD126" s="157">
        <f t="shared" si="209"/>
        <v>149800</v>
      </c>
      <c r="BE126" s="49">
        <f t="shared" si="209"/>
        <v>149800</v>
      </c>
      <c r="BF126" s="49">
        <f t="shared" si="209"/>
        <v>0</v>
      </c>
      <c r="BG126" s="49">
        <f t="shared" si="209"/>
        <v>0</v>
      </c>
      <c r="BH126" s="49">
        <f t="shared" si="119"/>
        <v>0</v>
      </c>
      <c r="BI126" s="157">
        <f t="shared" si="209"/>
        <v>163800</v>
      </c>
      <c r="BJ126" s="49">
        <f t="shared" si="209"/>
        <v>163800</v>
      </c>
      <c r="BK126" s="49">
        <f t="shared" si="209"/>
        <v>0</v>
      </c>
      <c r="BL126" s="49">
        <f t="shared" si="209"/>
        <v>0</v>
      </c>
      <c r="BM126" s="49">
        <f t="shared" si="121"/>
        <v>0</v>
      </c>
      <c r="BN126" s="157">
        <f t="shared" si="209"/>
        <v>163800</v>
      </c>
      <c r="BO126" s="49">
        <f t="shared" si="82"/>
        <v>163800</v>
      </c>
      <c r="BP126" s="49">
        <f t="shared" si="83"/>
        <v>0</v>
      </c>
      <c r="BQ126" s="49">
        <f t="shared" si="209"/>
        <v>0</v>
      </c>
      <c r="BR126" s="49">
        <f t="shared" si="84"/>
        <v>0</v>
      </c>
      <c r="BS126" s="49">
        <f t="shared" si="209"/>
        <v>113300</v>
      </c>
      <c r="BT126" s="49">
        <f t="shared" si="209"/>
        <v>113300</v>
      </c>
      <c r="BU126" s="49">
        <f t="shared" si="209"/>
        <v>113300</v>
      </c>
      <c r="BV126" s="49">
        <f t="shared" si="209"/>
        <v>113300</v>
      </c>
      <c r="BW126" s="49">
        <f t="shared" si="209"/>
        <v>0</v>
      </c>
      <c r="BX126" s="49">
        <f t="shared" si="209"/>
        <v>0</v>
      </c>
      <c r="BY126" s="49">
        <f t="shared" si="209"/>
        <v>0</v>
      </c>
      <c r="BZ126" s="49">
        <f t="shared" si="209"/>
        <v>0</v>
      </c>
      <c r="CA126" s="49">
        <f t="shared" si="85"/>
        <v>0</v>
      </c>
      <c r="CB126" s="49">
        <f t="shared" si="86"/>
        <v>0</v>
      </c>
      <c r="CC126" s="157">
        <f t="shared" si="209"/>
        <v>136000</v>
      </c>
      <c r="CD126" s="49">
        <f t="shared" si="209"/>
        <v>136000</v>
      </c>
      <c r="CE126" s="49">
        <f t="shared" si="209"/>
        <v>0</v>
      </c>
      <c r="CF126" s="49">
        <f t="shared" si="209"/>
        <v>0</v>
      </c>
      <c r="CG126" s="49">
        <f t="shared" si="122"/>
        <v>0</v>
      </c>
      <c r="CH126" s="157">
        <f t="shared" si="209"/>
        <v>149800</v>
      </c>
      <c r="CI126" s="49">
        <f t="shared" si="209"/>
        <v>149800</v>
      </c>
      <c r="CJ126" s="49">
        <f t="shared" si="209"/>
        <v>0</v>
      </c>
      <c r="CK126" s="49">
        <f t="shared" si="209"/>
        <v>0</v>
      </c>
      <c r="CL126" s="49">
        <f t="shared" si="87"/>
        <v>0</v>
      </c>
      <c r="CM126" s="157">
        <f t="shared" si="209"/>
        <v>163800</v>
      </c>
      <c r="CN126" s="49">
        <f t="shared" si="209"/>
        <v>163800</v>
      </c>
      <c r="CO126" s="49">
        <f t="shared" si="209"/>
        <v>0</v>
      </c>
      <c r="CP126" s="49">
        <f t="shared" si="209"/>
        <v>0</v>
      </c>
      <c r="CQ126" s="49">
        <f t="shared" si="120"/>
        <v>0</v>
      </c>
      <c r="CR126" s="157">
        <f t="shared" si="209"/>
        <v>163800</v>
      </c>
      <c r="CS126" s="49">
        <f t="shared" si="209"/>
        <v>163800</v>
      </c>
      <c r="CT126" s="49">
        <f t="shared" si="209"/>
        <v>0</v>
      </c>
      <c r="CU126" s="49">
        <f t="shared" si="209"/>
        <v>0</v>
      </c>
      <c r="CV126" s="49">
        <f t="shared" si="88"/>
        <v>0</v>
      </c>
      <c r="CW126" s="49">
        <f t="shared" si="89"/>
        <v>113300</v>
      </c>
      <c r="CX126" s="49">
        <f t="shared" si="90"/>
        <v>113300</v>
      </c>
      <c r="CY126" s="49">
        <f t="shared" si="91"/>
        <v>0</v>
      </c>
      <c r="CZ126" s="49">
        <f t="shared" si="92"/>
        <v>0</v>
      </c>
      <c r="DA126" s="49">
        <f t="shared" si="93"/>
        <v>0</v>
      </c>
      <c r="DB126" s="49">
        <f t="shared" si="94"/>
        <v>136000</v>
      </c>
      <c r="DC126" s="49">
        <f t="shared" si="95"/>
        <v>136000</v>
      </c>
      <c r="DD126" s="49">
        <f t="shared" si="96"/>
        <v>0</v>
      </c>
      <c r="DE126" s="49">
        <f t="shared" si="97"/>
        <v>0</v>
      </c>
      <c r="DF126" s="49">
        <f t="shared" si="98"/>
        <v>0</v>
      </c>
      <c r="DG126" s="157">
        <f t="shared" si="99"/>
        <v>149800</v>
      </c>
      <c r="DH126" s="49">
        <f t="shared" si="100"/>
        <v>149800</v>
      </c>
      <c r="DI126" s="49">
        <f t="shared" si="101"/>
        <v>0</v>
      </c>
      <c r="DJ126" s="49">
        <f t="shared" si="102"/>
        <v>0</v>
      </c>
      <c r="DK126" s="49">
        <f t="shared" si="103"/>
        <v>0</v>
      </c>
      <c r="DL126" s="49">
        <f t="shared" si="104"/>
        <v>113300</v>
      </c>
      <c r="DM126" s="49">
        <f t="shared" si="105"/>
        <v>113300</v>
      </c>
      <c r="DN126" s="49">
        <f t="shared" si="106"/>
        <v>0</v>
      </c>
      <c r="DO126" s="49">
        <f t="shared" si="107"/>
        <v>0</v>
      </c>
      <c r="DP126" s="49">
        <f t="shared" si="108"/>
        <v>0</v>
      </c>
      <c r="DQ126" s="49">
        <f t="shared" si="109"/>
        <v>136000</v>
      </c>
      <c r="DR126" s="49">
        <f t="shared" si="110"/>
        <v>136000</v>
      </c>
      <c r="DS126" s="49">
        <f t="shared" si="111"/>
        <v>0</v>
      </c>
      <c r="DT126" s="49">
        <f t="shared" si="112"/>
        <v>0</v>
      </c>
      <c r="DU126" s="49">
        <f t="shared" si="113"/>
        <v>0</v>
      </c>
      <c r="DV126" s="157">
        <f t="shared" si="114"/>
        <v>149800</v>
      </c>
      <c r="DW126" s="49">
        <f t="shared" si="115"/>
        <v>149800</v>
      </c>
      <c r="DX126" s="49">
        <f t="shared" si="116"/>
        <v>0</v>
      </c>
      <c r="DY126" s="49">
        <f t="shared" si="117"/>
        <v>0</v>
      </c>
      <c r="DZ126" s="49">
        <f t="shared" si="118"/>
        <v>0</v>
      </c>
      <c r="EA126" s="47"/>
      <c r="EB126" s="50"/>
      <c r="EC126" s="50"/>
    </row>
    <row r="127" spans="1:133" s="73" customFormat="1" ht="21" x14ac:dyDescent="0.25">
      <c r="A127" s="67" t="s">
        <v>326</v>
      </c>
      <c r="B127" s="68" t="s">
        <v>327</v>
      </c>
      <c r="C127" s="69" t="s">
        <v>53</v>
      </c>
      <c r="D127" s="69" t="s">
        <v>53</v>
      </c>
      <c r="E127" s="69" t="s">
        <v>53</v>
      </c>
      <c r="F127" s="69" t="s">
        <v>53</v>
      </c>
      <c r="G127" s="69" t="s">
        <v>53</v>
      </c>
      <c r="H127" s="69" t="s">
        <v>53</v>
      </c>
      <c r="I127" s="69" t="s">
        <v>53</v>
      </c>
      <c r="J127" s="69" t="s">
        <v>53</v>
      </c>
      <c r="K127" s="69" t="s">
        <v>53</v>
      </c>
      <c r="L127" s="69" t="s">
        <v>53</v>
      </c>
      <c r="M127" s="69" t="s">
        <v>53</v>
      </c>
      <c r="N127" s="69" t="s">
        <v>53</v>
      </c>
      <c r="O127" s="69" t="s">
        <v>53</v>
      </c>
      <c r="P127" s="69" t="s">
        <v>53</v>
      </c>
      <c r="Q127" s="69" t="s">
        <v>53</v>
      </c>
      <c r="R127" s="69" t="s">
        <v>53</v>
      </c>
      <c r="S127" s="69" t="s">
        <v>53</v>
      </c>
      <c r="T127" s="69" t="s">
        <v>53</v>
      </c>
      <c r="U127" s="69" t="s">
        <v>53</v>
      </c>
      <c r="V127" s="69" t="s">
        <v>53</v>
      </c>
      <c r="W127" s="69" t="s">
        <v>53</v>
      </c>
      <c r="X127" s="69" t="s">
        <v>53</v>
      </c>
      <c r="Y127" s="69" t="s">
        <v>53</v>
      </c>
      <c r="Z127" s="69" t="s">
        <v>53</v>
      </c>
      <c r="AA127" s="69" t="s">
        <v>53</v>
      </c>
      <c r="AB127" s="69" t="s">
        <v>53</v>
      </c>
      <c r="AC127" s="69" t="s">
        <v>53</v>
      </c>
      <c r="AD127" s="69" t="s">
        <v>53</v>
      </c>
      <c r="AE127" s="69" t="s">
        <v>53</v>
      </c>
      <c r="AF127" s="69" t="s">
        <v>53</v>
      </c>
      <c r="AG127" s="70"/>
      <c r="AH127" s="70"/>
      <c r="AI127" s="70"/>
      <c r="AJ127" s="69" t="s">
        <v>53</v>
      </c>
      <c r="AK127" s="69" t="s">
        <v>53</v>
      </c>
      <c r="AL127" s="69" t="s">
        <v>53</v>
      </c>
      <c r="AM127" s="69" t="s">
        <v>53</v>
      </c>
      <c r="AN127" s="69" t="s">
        <v>53</v>
      </c>
      <c r="AO127" s="71">
        <f>SUM(AO128:AO133)</f>
        <v>113300</v>
      </c>
      <c r="AP127" s="71">
        <f>SUM(AP128:AP133)</f>
        <v>113300</v>
      </c>
      <c r="AQ127" s="71">
        <f t="shared" ref="AQ127:CU127" si="210">SUM(AQ128:AQ133)</f>
        <v>113300</v>
      </c>
      <c r="AR127" s="71">
        <f t="shared" si="210"/>
        <v>113300</v>
      </c>
      <c r="AS127" s="71">
        <f t="shared" si="210"/>
        <v>0</v>
      </c>
      <c r="AT127" s="71">
        <f t="shared" si="210"/>
        <v>0</v>
      </c>
      <c r="AU127" s="71">
        <f t="shared" si="210"/>
        <v>0</v>
      </c>
      <c r="AV127" s="71">
        <f t="shared" si="210"/>
        <v>0</v>
      </c>
      <c r="AW127" s="71">
        <f t="shared" si="79"/>
        <v>0</v>
      </c>
      <c r="AX127" s="71">
        <f t="shared" si="80"/>
        <v>0</v>
      </c>
      <c r="AY127" s="157">
        <f t="shared" si="210"/>
        <v>136000</v>
      </c>
      <c r="AZ127" s="71">
        <f t="shared" si="210"/>
        <v>136000</v>
      </c>
      <c r="BA127" s="71">
        <f t="shared" si="210"/>
        <v>0</v>
      </c>
      <c r="BB127" s="71">
        <f t="shared" si="210"/>
        <v>0</v>
      </c>
      <c r="BC127" s="71">
        <f t="shared" si="81"/>
        <v>0</v>
      </c>
      <c r="BD127" s="157">
        <f t="shared" si="210"/>
        <v>149800</v>
      </c>
      <c r="BE127" s="71">
        <f t="shared" si="210"/>
        <v>149800</v>
      </c>
      <c r="BF127" s="71">
        <f t="shared" si="210"/>
        <v>0</v>
      </c>
      <c r="BG127" s="71">
        <f t="shared" si="210"/>
        <v>0</v>
      </c>
      <c r="BH127" s="71">
        <f t="shared" si="119"/>
        <v>0</v>
      </c>
      <c r="BI127" s="157">
        <f t="shared" si="210"/>
        <v>163800</v>
      </c>
      <c r="BJ127" s="71">
        <f t="shared" si="210"/>
        <v>163800</v>
      </c>
      <c r="BK127" s="71">
        <f t="shared" si="210"/>
        <v>0</v>
      </c>
      <c r="BL127" s="71">
        <f t="shared" si="210"/>
        <v>0</v>
      </c>
      <c r="BM127" s="71">
        <f t="shared" si="121"/>
        <v>0</v>
      </c>
      <c r="BN127" s="157">
        <f t="shared" si="210"/>
        <v>163800</v>
      </c>
      <c r="BO127" s="71">
        <f t="shared" si="82"/>
        <v>163800</v>
      </c>
      <c r="BP127" s="71">
        <f t="shared" si="83"/>
        <v>0</v>
      </c>
      <c r="BQ127" s="71">
        <f t="shared" si="210"/>
        <v>0</v>
      </c>
      <c r="BR127" s="71">
        <f t="shared" si="84"/>
        <v>0</v>
      </c>
      <c r="BS127" s="71">
        <f t="shared" si="210"/>
        <v>113300</v>
      </c>
      <c r="BT127" s="71">
        <f t="shared" si="210"/>
        <v>113300</v>
      </c>
      <c r="BU127" s="71">
        <f t="shared" si="210"/>
        <v>113300</v>
      </c>
      <c r="BV127" s="71">
        <f t="shared" si="210"/>
        <v>113300</v>
      </c>
      <c r="BW127" s="71">
        <f t="shared" si="210"/>
        <v>0</v>
      </c>
      <c r="BX127" s="71">
        <f t="shared" si="210"/>
        <v>0</v>
      </c>
      <c r="BY127" s="71">
        <f t="shared" si="210"/>
        <v>0</v>
      </c>
      <c r="BZ127" s="71">
        <f t="shared" si="210"/>
        <v>0</v>
      </c>
      <c r="CA127" s="71">
        <f t="shared" si="85"/>
        <v>0</v>
      </c>
      <c r="CB127" s="71">
        <f t="shared" si="86"/>
        <v>0</v>
      </c>
      <c r="CC127" s="157">
        <f t="shared" si="210"/>
        <v>136000</v>
      </c>
      <c r="CD127" s="71">
        <f t="shared" si="210"/>
        <v>136000</v>
      </c>
      <c r="CE127" s="71">
        <f t="shared" si="210"/>
        <v>0</v>
      </c>
      <c r="CF127" s="71">
        <f t="shared" si="210"/>
        <v>0</v>
      </c>
      <c r="CG127" s="71">
        <f t="shared" si="122"/>
        <v>0</v>
      </c>
      <c r="CH127" s="157">
        <f t="shared" si="210"/>
        <v>149800</v>
      </c>
      <c r="CI127" s="71">
        <f t="shared" si="210"/>
        <v>149800</v>
      </c>
      <c r="CJ127" s="71">
        <f t="shared" si="210"/>
        <v>0</v>
      </c>
      <c r="CK127" s="71">
        <f t="shared" si="210"/>
        <v>0</v>
      </c>
      <c r="CL127" s="71">
        <f t="shared" si="87"/>
        <v>0</v>
      </c>
      <c r="CM127" s="157">
        <f t="shared" si="210"/>
        <v>163800</v>
      </c>
      <c r="CN127" s="71">
        <f t="shared" si="210"/>
        <v>163800</v>
      </c>
      <c r="CO127" s="71">
        <f t="shared" si="210"/>
        <v>0</v>
      </c>
      <c r="CP127" s="71">
        <f t="shared" si="210"/>
        <v>0</v>
      </c>
      <c r="CQ127" s="71">
        <f t="shared" si="120"/>
        <v>0</v>
      </c>
      <c r="CR127" s="157">
        <f t="shared" si="210"/>
        <v>163800</v>
      </c>
      <c r="CS127" s="71">
        <f t="shared" si="210"/>
        <v>163800</v>
      </c>
      <c r="CT127" s="71">
        <f t="shared" si="210"/>
        <v>0</v>
      </c>
      <c r="CU127" s="71">
        <f t="shared" si="210"/>
        <v>0</v>
      </c>
      <c r="CV127" s="71">
        <f t="shared" si="88"/>
        <v>0</v>
      </c>
      <c r="CW127" s="71">
        <f t="shared" si="89"/>
        <v>113300</v>
      </c>
      <c r="CX127" s="71">
        <f t="shared" si="90"/>
        <v>113300</v>
      </c>
      <c r="CY127" s="71">
        <f t="shared" si="91"/>
        <v>0</v>
      </c>
      <c r="CZ127" s="71">
        <f t="shared" si="92"/>
        <v>0</v>
      </c>
      <c r="DA127" s="71">
        <f t="shared" si="93"/>
        <v>0</v>
      </c>
      <c r="DB127" s="71">
        <f t="shared" si="94"/>
        <v>136000</v>
      </c>
      <c r="DC127" s="71">
        <f t="shared" si="95"/>
        <v>136000</v>
      </c>
      <c r="DD127" s="71">
        <f t="shared" si="96"/>
        <v>0</v>
      </c>
      <c r="DE127" s="71">
        <f t="shared" si="97"/>
        <v>0</v>
      </c>
      <c r="DF127" s="71">
        <f t="shared" si="98"/>
        <v>0</v>
      </c>
      <c r="DG127" s="157">
        <f t="shared" si="99"/>
        <v>149800</v>
      </c>
      <c r="DH127" s="71">
        <f t="shared" si="100"/>
        <v>149800</v>
      </c>
      <c r="DI127" s="71">
        <f t="shared" si="101"/>
        <v>0</v>
      </c>
      <c r="DJ127" s="71">
        <f t="shared" si="102"/>
        <v>0</v>
      </c>
      <c r="DK127" s="71">
        <f t="shared" si="103"/>
        <v>0</v>
      </c>
      <c r="DL127" s="71">
        <f t="shared" si="104"/>
        <v>113300</v>
      </c>
      <c r="DM127" s="71">
        <f t="shared" si="105"/>
        <v>113300</v>
      </c>
      <c r="DN127" s="71">
        <f t="shared" si="106"/>
        <v>0</v>
      </c>
      <c r="DO127" s="71">
        <f t="shared" si="107"/>
        <v>0</v>
      </c>
      <c r="DP127" s="71">
        <f t="shared" si="108"/>
        <v>0</v>
      </c>
      <c r="DQ127" s="71">
        <f t="shared" si="109"/>
        <v>136000</v>
      </c>
      <c r="DR127" s="71">
        <f t="shared" si="110"/>
        <v>136000</v>
      </c>
      <c r="DS127" s="71">
        <f t="shared" si="111"/>
        <v>0</v>
      </c>
      <c r="DT127" s="71">
        <f t="shared" si="112"/>
        <v>0</v>
      </c>
      <c r="DU127" s="71">
        <f t="shared" si="113"/>
        <v>0</v>
      </c>
      <c r="DV127" s="157">
        <f t="shared" si="114"/>
        <v>149800</v>
      </c>
      <c r="DW127" s="71">
        <f t="shared" si="115"/>
        <v>149800</v>
      </c>
      <c r="DX127" s="71">
        <f t="shared" si="116"/>
        <v>0</v>
      </c>
      <c r="DY127" s="71">
        <f t="shared" si="117"/>
        <v>0</v>
      </c>
      <c r="DZ127" s="71">
        <f t="shared" si="118"/>
        <v>0</v>
      </c>
      <c r="EA127" s="69"/>
      <c r="EB127" s="72"/>
      <c r="EC127" s="72"/>
    </row>
    <row r="128" spans="1:133" ht="51.2" customHeight="1" x14ac:dyDescent="0.25">
      <c r="A128" s="152" t="s">
        <v>328</v>
      </c>
      <c r="B128" s="148" t="s">
        <v>329</v>
      </c>
      <c r="C128" s="16" t="s">
        <v>330</v>
      </c>
      <c r="D128" s="16" t="s">
        <v>331</v>
      </c>
      <c r="E128" s="16" t="s">
        <v>210</v>
      </c>
      <c r="F128" s="16"/>
      <c r="G128" s="16"/>
      <c r="H128" s="16"/>
      <c r="I128" s="16"/>
      <c r="J128" s="16"/>
      <c r="K128" s="16" t="s">
        <v>332</v>
      </c>
      <c r="L128" s="16" t="s">
        <v>114</v>
      </c>
      <c r="M128" s="16" t="s">
        <v>333</v>
      </c>
      <c r="N128" s="16"/>
      <c r="O128" s="16"/>
      <c r="P128" s="16"/>
      <c r="Q128" s="16"/>
      <c r="R128" s="16"/>
      <c r="S128" s="16"/>
      <c r="T128" s="16"/>
      <c r="U128" s="16"/>
      <c r="V128" s="16"/>
      <c r="W128" s="16"/>
      <c r="X128" s="16"/>
      <c r="Y128" s="16"/>
      <c r="Z128" s="16"/>
      <c r="AA128" s="16" t="s">
        <v>113</v>
      </c>
      <c r="AB128" s="16" t="s">
        <v>295</v>
      </c>
      <c r="AC128" s="17" t="s">
        <v>115</v>
      </c>
      <c r="AD128" s="16"/>
      <c r="AE128" s="16"/>
      <c r="AF128" s="17"/>
      <c r="AG128" s="18"/>
      <c r="AH128" s="18"/>
      <c r="AI128" s="19"/>
      <c r="AJ128" s="150" t="s">
        <v>280</v>
      </c>
      <c r="AK128" s="21" t="s">
        <v>334</v>
      </c>
      <c r="AL128" s="21" t="s">
        <v>335</v>
      </c>
      <c r="AM128" s="21" t="s">
        <v>273</v>
      </c>
      <c r="AN128" s="21" t="s">
        <v>137</v>
      </c>
      <c r="AO128" s="31">
        <v>0</v>
      </c>
      <c r="AP128" s="22">
        <v>0</v>
      </c>
      <c r="AQ128" s="22">
        <v>0</v>
      </c>
      <c r="AR128" s="22">
        <v>0</v>
      </c>
      <c r="AS128" s="22">
        <v>0</v>
      </c>
      <c r="AT128" s="22">
        <v>0</v>
      </c>
      <c r="AU128" s="22">
        <v>0</v>
      </c>
      <c r="AV128" s="22">
        <v>0</v>
      </c>
      <c r="AW128" s="14">
        <f t="shared" si="79"/>
        <v>0</v>
      </c>
      <c r="AX128" s="14">
        <f t="shared" si="80"/>
        <v>0</v>
      </c>
      <c r="AY128" s="31">
        <v>0</v>
      </c>
      <c r="AZ128" s="22">
        <v>0</v>
      </c>
      <c r="BA128" s="22">
        <v>0</v>
      </c>
      <c r="BB128" s="22">
        <v>0</v>
      </c>
      <c r="BC128" s="14">
        <f t="shared" si="81"/>
        <v>0</v>
      </c>
      <c r="BD128" s="31">
        <v>0</v>
      </c>
      <c r="BE128" s="22">
        <v>0</v>
      </c>
      <c r="BF128" s="22">
        <v>0</v>
      </c>
      <c r="BG128" s="22">
        <v>0</v>
      </c>
      <c r="BH128" s="14">
        <f t="shared" si="119"/>
        <v>0</v>
      </c>
      <c r="BI128" s="31">
        <v>0</v>
      </c>
      <c r="BJ128" s="22">
        <v>0</v>
      </c>
      <c r="BK128" s="22">
        <v>0</v>
      </c>
      <c r="BL128" s="22">
        <v>0</v>
      </c>
      <c r="BM128" s="14">
        <f t="shared" si="121"/>
        <v>0</v>
      </c>
      <c r="BN128" s="31">
        <v>0</v>
      </c>
      <c r="BO128" s="14">
        <f t="shared" si="82"/>
        <v>0</v>
      </c>
      <c r="BP128" s="14">
        <f t="shared" si="83"/>
        <v>0</v>
      </c>
      <c r="BQ128" s="22">
        <v>0</v>
      </c>
      <c r="BR128" s="14">
        <f t="shared" si="84"/>
        <v>0</v>
      </c>
      <c r="BS128" s="22">
        <v>0</v>
      </c>
      <c r="BT128" s="22">
        <v>0</v>
      </c>
      <c r="BU128" s="22">
        <v>0</v>
      </c>
      <c r="BV128" s="22">
        <v>0</v>
      </c>
      <c r="BW128" s="22">
        <v>0</v>
      </c>
      <c r="BX128" s="22">
        <v>0</v>
      </c>
      <c r="BY128" s="22">
        <v>0</v>
      </c>
      <c r="BZ128" s="22">
        <v>0</v>
      </c>
      <c r="CA128" s="14">
        <f t="shared" si="85"/>
        <v>0</v>
      </c>
      <c r="CB128" s="14">
        <f t="shared" si="86"/>
        <v>0</v>
      </c>
      <c r="CC128" s="31">
        <v>0</v>
      </c>
      <c r="CD128" s="22">
        <v>0</v>
      </c>
      <c r="CE128" s="22">
        <v>0</v>
      </c>
      <c r="CF128" s="22">
        <v>0</v>
      </c>
      <c r="CG128" s="14">
        <f t="shared" si="122"/>
        <v>0</v>
      </c>
      <c r="CH128" s="31">
        <v>0</v>
      </c>
      <c r="CI128" s="22">
        <v>0</v>
      </c>
      <c r="CJ128" s="22">
        <v>0</v>
      </c>
      <c r="CK128" s="22">
        <v>0</v>
      </c>
      <c r="CL128" s="14">
        <f t="shared" si="87"/>
        <v>0</v>
      </c>
      <c r="CM128" s="31">
        <v>0</v>
      </c>
      <c r="CN128" s="22">
        <v>0</v>
      </c>
      <c r="CO128" s="22">
        <v>0</v>
      </c>
      <c r="CP128" s="22">
        <v>0</v>
      </c>
      <c r="CQ128" s="14">
        <f t="shared" si="120"/>
        <v>0</v>
      </c>
      <c r="CR128" s="31">
        <v>0</v>
      </c>
      <c r="CS128" s="22">
        <v>0</v>
      </c>
      <c r="CT128" s="22">
        <v>0</v>
      </c>
      <c r="CU128" s="22">
        <v>0</v>
      </c>
      <c r="CV128" s="14">
        <f t="shared" si="88"/>
        <v>0</v>
      </c>
      <c r="CW128" s="14">
        <f t="shared" si="89"/>
        <v>0</v>
      </c>
      <c r="CX128" s="14">
        <f t="shared" si="90"/>
        <v>0</v>
      </c>
      <c r="CY128" s="14">
        <f t="shared" si="91"/>
        <v>0</v>
      </c>
      <c r="CZ128" s="14">
        <f t="shared" si="92"/>
        <v>0</v>
      </c>
      <c r="DA128" s="14">
        <f t="shared" si="93"/>
        <v>0</v>
      </c>
      <c r="DB128" s="14">
        <f t="shared" si="94"/>
        <v>0</v>
      </c>
      <c r="DC128" s="14">
        <f t="shared" si="95"/>
        <v>0</v>
      </c>
      <c r="DD128" s="14">
        <f t="shared" si="96"/>
        <v>0</v>
      </c>
      <c r="DE128" s="14">
        <f t="shared" si="97"/>
        <v>0</v>
      </c>
      <c r="DF128" s="14">
        <f t="shared" si="98"/>
        <v>0</v>
      </c>
      <c r="DG128" s="157">
        <f t="shared" si="99"/>
        <v>0</v>
      </c>
      <c r="DH128" s="14">
        <f t="shared" si="100"/>
        <v>0</v>
      </c>
      <c r="DI128" s="14">
        <f t="shared" si="101"/>
        <v>0</v>
      </c>
      <c r="DJ128" s="14">
        <f t="shared" si="102"/>
        <v>0</v>
      </c>
      <c r="DK128" s="14">
        <f t="shared" si="103"/>
        <v>0</v>
      </c>
      <c r="DL128" s="14">
        <f t="shared" si="104"/>
        <v>0</v>
      </c>
      <c r="DM128" s="14">
        <f t="shared" si="105"/>
        <v>0</v>
      </c>
      <c r="DN128" s="14">
        <f t="shared" si="106"/>
        <v>0</v>
      </c>
      <c r="DO128" s="14">
        <f t="shared" si="107"/>
        <v>0</v>
      </c>
      <c r="DP128" s="14">
        <f t="shared" si="108"/>
        <v>0</v>
      </c>
      <c r="DQ128" s="14">
        <f t="shared" si="109"/>
        <v>0</v>
      </c>
      <c r="DR128" s="14">
        <f t="shared" si="110"/>
        <v>0</v>
      </c>
      <c r="DS128" s="14">
        <f t="shared" si="111"/>
        <v>0</v>
      </c>
      <c r="DT128" s="14">
        <f t="shared" si="112"/>
        <v>0</v>
      </c>
      <c r="DU128" s="14">
        <f t="shared" si="113"/>
        <v>0</v>
      </c>
      <c r="DV128" s="157">
        <f t="shared" si="114"/>
        <v>0</v>
      </c>
      <c r="DW128" s="14">
        <f t="shared" si="115"/>
        <v>0</v>
      </c>
      <c r="DX128" s="14">
        <f t="shared" si="116"/>
        <v>0</v>
      </c>
      <c r="DY128" s="14">
        <f t="shared" si="117"/>
        <v>0</v>
      </c>
      <c r="DZ128" s="14">
        <f t="shared" si="118"/>
        <v>0</v>
      </c>
      <c r="EA128" s="15" t="s">
        <v>71</v>
      </c>
      <c r="EB128" s="2"/>
      <c r="EC128" s="2"/>
    </row>
    <row r="129" spans="1:133" ht="33.75" x14ac:dyDescent="0.25">
      <c r="A129" s="154"/>
      <c r="B129" s="149"/>
      <c r="C129" s="16" t="s">
        <v>336</v>
      </c>
      <c r="D129" s="16" t="s">
        <v>331</v>
      </c>
      <c r="E129" s="16" t="s">
        <v>337</v>
      </c>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7"/>
      <c r="AD129" s="16"/>
      <c r="AE129" s="16"/>
      <c r="AF129" s="17"/>
      <c r="AG129" s="16"/>
      <c r="AH129" s="16"/>
      <c r="AI129" s="17"/>
      <c r="AJ129" s="151"/>
      <c r="AK129" s="21" t="s">
        <v>334</v>
      </c>
      <c r="AL129" s="21" t="s">
        <v>335</v>
      </c>
      <c r="AM129" s="21" t="s">
        <v>273</v>
      </c>
      <c r="AN129" s="21" t="s">
        <v>258</v>
      </c>
      <c r="AO129" s="31">
        <v>78418</v>
      </c>
      <c r="AP129" s="22">
        <v>78418</v>
      </c>
      <c r="AQ129" s="22">
        <v>78418</v>
      </c>
      <c r="AR129" s="22">
        <v>78418</v>
      </c>
      <c r="AS129" s="22">
        <v>0</v>
      </c>
      <c r="AT129" s="22">
        <v>0</v>
      </c>
      <c r="AU129" s="22">
        <v>0</v>
      </c>
      <c r="AV129" s="22">
        <v>0</v>
      </c>
      <c r="AW129" s="14">
        <f t="shared" si="79"/>
        <v>0</v>
      </c>
      <c r="AX129" s="14">
        <f t="shared" si="80"/>
        <v>0</v>
      </c>
      <c r="AY129" s="31">
        <v>94316</v>
      </c>
      <c r="AZ129" s="22">
        <v>94316</v>
      </c>
      <c r="BA129" s="22">
        <v>0</v>
      </c>
      <c r="BB129" s="22">
        <v>0</v>
      </c>
      <c r="BC129" s="14">
        <f t="shared" si="81"/>
        <v>0</v>
      </c>
      <c r="BD129" s="31">
        <v>104916</v>
      </c>
      <c r="BE129" s="22">
        <v>104916</v>
      </c>
      <c r="BF129" s="22">
        <v>0</v>
      </c>
      <c r="BG129" s="22">
        <v>0</v>
      </c>
      <c r="BH129" s="14">
        <f t="shared" si="119"/>
        <v>0</v>
      </c>
      <c r="BI129" s="31">
        <v>115668</v>
      </c>
      <c r="BJ129" s="22">
        <v>115668</v>
      </c>
      <c r="BK129" s="22">
        <v>0</v>
      </c>
      <c r="BL129" s="22">
        <v>0</v>
      </c>
      <c r="BM129" s="14">
        <f t="shared" si="121"/>
        <v>0</v>
      </c>
      <c r="BN129" s="31">
        <v>115668</v>
      </c>
      <c r="BO129" s="14">
        <f t="shared" si="82"/>
        <v>115668</v>
      </c>
      <c r="BP129" s="14">
        <f t="shared" si="83"/>
        <v>0</v>
      </c>
      <c r="BQ129" s="22">
        <v>0</v>
      </c>
      <c r="BR129" s="14">
        <f t="shared" si="84"/>
        <v>0</v>
      </c>
      <c r="BS129" s="22">
        <v>78418</v>
      </c>
      <c r="BT129" s="22">
        <v>78418</v>
      </c>
      <c r="BU129" s="22">
        <v>78418</v>
      </c>
      <c r="BV129" s="22">
        <v>78418</v>
      </c>
      <c r="BW129" s="22">
        <v>0</v>
      </c>
      <c r="BX129" s="22">
        <v>0</v>
      </c>
      <c r="BY129" s="22">
        <v>0</v>
      </c>
      <c r="BZ129" s="22">
        <v>0</v>
      </c>
      <c r="CA129" s="14">
        <f t="shared" si="85"/>
        <v>0</v>
      </c>
      <c r="CB129" s="14">
        <f t="shared" si="86"/>
        <v>0</v>
      </c>
      <c r="CC129" s="31">
        <v>94316</v>
      </c>
      <c r="CD129" s="22">
        <v>94316</v>
      </c>
      <c r="CE129" s="22">
        <v>0</v>
      </c>
      <c r="CF129" s="22">
        <v>0</v>
      </c>
      <c r="CG129" s="14">
        <f t="shared" si="122"/>
        <v>0</v>
      </c>
      <c r="CH129" s="31">
        <v>104916</v>
      </c>
      <c r="CI129" s="22">
        <v>104916</v>
      </c>
      <c r="CJ129" s="22">
        <v>0</v>
      </c>
      <c r="CK129" s="22">
        <v>0</v>
      </c>
      <c r="CL129" s="14">
        <f t="shared" si="87"/>
        <v>0</v>
      </c>
      <c r="CM129" s="31">
        <v>115668</v>
      </c>
      <c r="CN129" s="22">
        <v>115668</v>
      </c>
      <c r="CO129" s="22">
        <v>0</v>
      </c>
      <c r="CP129" s="22">
        <v>0</v>
      </c>
      <c r="CQ129" s="14">
        <f t="shared" si="120"/>
        <v>0</v>
      </c>
      <c r="CR129" s="31">
        <v>115668</v>
      </c>
      <c r="CS129" s="22">
        <v>115668</v>
      </c>
      <c r="CT129" s="22">
        <v>0</v>
      </c>
      <c r="CU129" s="22">
        <v>0</v>
      </c>
      <c r="CV129" s="14">
        <f t="shared" si="88"/>
        <v>0</v>
      </c>
      <c r="CW129" s="14">
        <f t="shared" si="89"/>
        <v>78418</v>
      </c>
      <c r="CX129" s="14">
        <f t="shared" si="90"/>
        <v>78418</v>
      </c>
      <c r="CY129" s="14">
        <f t="shared" si="91"/>
        <v>0</v>
      </c>
      <c r="CZ129" s="14">
        <f t="shared" si="92"/>
        <v>0</v>
      </c>
      <c r="DA129" s="14">
        <f t="shared" si="93"/>
        <v>0</v>
      </c>
      <c r="DB129" s="14">
        <f t="shared" si="94"/>
        <v>94316</v>
      </c>
      <c r="DC129" s="14">
        <f t="shared" si="95"/>
        <v>94316</v>
      </c>
      <c r="DD129" s="14">
        <f t="shared" si="96"/>
        <v>0</v>
      </c>
      <c r="DE129" s="14">
        <f t="shared" si="97"/>
        <v>0</v>
      </c>
      <c r="DF129" s="14">
        <f t="shared" si="98"/>
        <v>0</v>
      </c>
      <c r="DG129" s="157">
        <v>104916</v>
      </c>
      <c r="DH129" s="14">
        <v>104916</v>
      </c>
      <c r="DI129" s="14">
        <f t="shared" si="101"/>
        <v>0</v>
      </c>
      <c r="DJ129" s="14">
        <f t="shared" si="102"/>
        <v>0</v>
      </c>
      <c r="DK129" s="14">
        <f t="shared" si="103"/>
        <v>0</v>
      </c>
      <c r="DL129" s="14">
        <f t="shared" si="104"/>
        <v>78418</v>
      </c>
      <c r="DM129" s="14">
        <f t="shared" si="105"/>
        <v>78418</v>
      </c>
      <c r="DN129" s="14">
        <f t="shared" si="106"/>
        <v>0</v>
      </c>
      <c r="DO129" s="14">
        <f t="shared" si="107"/>
        <v>0</v>
      </c>
      <c r="DP129" s="14">
        <f t="shared" si="108"/>
        <v>0</v>
      </c>
      <c r="DQ129" s="14">
        <f t="shared" si="109"/>
        <v>94316</v>
      </c>
      <c r="DR129" s="14">
        <f t="shared" si="110"/>
        <v>94316</v>
      </c>
      <c r="DS129" s="14">
        <f t="shared" si="111"/>
        <v>0</v>
      </c>
      <c r="DT129" s="14">
        <f t="shared" si="112"/>
        <v>0</v>
      </c>
      <c r="DU129" s="14">
        <f t="shared" si="113"/>
        <v>0</v>
      </c>
      <c r="DV129" s="157">
        <f t="shared" si="114"/>
        <v>104916</v>
      </c>
      <c r="DW129" s="14">
        <f t="shared" si="115"/>
        <v>104916</v>
      </c>
      <c r="DX129" s="14">
        <f t="shared" si="116"/>
        <v>0</v>
      </c>
      <c r="DY129" s="14">
        <f t="shared" si="117"/>
        <v>0</v>
      </c>
      <c r="DZ129" s="14">
        <f t="shared" si="118"/>
        <v>0</v>
      </c>
      <c r="EA129" s="15" t="s">
        <v>71</v>
      </c>
      <c r="EB129" s="23" t="s">
        <v>75</v>
      </c>
      <c r="EC129" s="2"/>
    </row>
    <row r="130" spans="1:133" ht="33.75" x14ac:dyDescent="0.25">
      <c r="A130" s="154"/>
      <c r="B130" s="149"/>
      <c r="C130" s="16" t="s">
        <v>72</v>
      </c>
      <c r="D130" s="16" t="s">
        <v>338</v>
      </c>
      <c r="E130" s="16" t="s">
        <v>74</v>
      </c>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7"/>
      <c r="AD130" s="16"/>
      <c r="AE130" s="16"/>
      <c r="AF130" s="17"/>
      <c r="AG130" s="16"/>
      <c r="AH130" s="16"/>
      <c r="AI130" s="17"/>
      <c r="AJ130" s="151"/>
      <c r="AK130" s="21" t="s">
        <v>334</v>
      </c>
      <c r="AL130" s="21" t="s">
        <v>335</v>
      </c>
      <c r="AM130" s="21" t="s">
        <v>257</v>
      </c>
      <c r="AN130" s="21" t="s">
        <v>258</v>
      </c>
      <c r="AO130" s="31">
        <v>23682</v>
      </c>
      <c r="AP130" s="22">
        <v>23682</v>
      </c>
      <c r="AQ130" s="22">
        <v>23682</v>
      </c>
      <c r="AR130" s="22">
        <v>23682</v>
      </c>
      <c r="AS130" s="22">
        <v>0</v>
      </c>
      <c r="AT130" s="22">
        <v>0</v>
      </c>
      <c r="AU130" s="22">
        <v>0</v>
      </c>
      <c r="AV130" s="22">
        <v>0</v>
      </c>
      <c r="AW130" s="14">
        <f t="shared" si="79"/>
        <v>0</v>
      </c>
      <c r="AX130" s="14">
        <f t="shared" si="80"/>
        <v>0</v>
      </c>
      <c r="AY130" s="31">
        <v>28484</v>
      </c>
      <c r="AZ130" s="22">
        <v>28484</v>
      </c>
      <c r="BA130" s="22">
        <v>0</v>
      </c>
      <c r="BB130" s="22">
        <v>0</v>
      </c>
      <c r="BC130" s="14">
        <f t="shared" si="81"/>
        <v>0</v>
      </c>
      <c r="BD130" s="31">
        <v>31684</v>
      </c>
      <c r="BE130" s="22">
        <v>31684</v>
      </c>
      <c r="BF130" s="22">
        <v>0</v>
      </c>
      <c r="BG130" s="22">
        <v>0</v>
      </c>
      <c r="BH130" s="14">
        <f t="shared" si="119"/>
        <v>0</v>
      </c>
      <c r="BI130" s="31">
        <v>34932</v>
      </c>
      <c r="BJ130" s="22">
        <v>34932</v>
      </c>
      <c r="BK130" s="22">
        <v>0</v>
      </c>
      <c r="BL130" s="22">
        <v>0</v>
      </c>
      <c r="BM130" s="14">
        <f t="shared" si="121"/>
        <v>0</v>
      </c>
      <c r="BN130" s="31">
        <v>34932</v>
      </c>
      <c r="BO130" s="14">
        <f t="shared" si="82"/>
        <v>34932</v>
      </c>
      <c r="BP130" s="14">
        <f t="shared" si="83"/>
        <v>0</v>
      </c>
      <c r="BQ130" s="22">
        <v>0</v>
      </c>
      <c r="BR130" s="14">
        <f t="shared" si="84"/>
        <v>0</v>
      </c>
      <c r="BS130" s="22">
        <v>23682</v>
      </c>
      <c r="BT130" s="22">
        <v>23682</v>
      </c>
      <c r="BU130" s="22">
        <v>23682</v>
      </c>
      <c r="BV130" s="22">
        <v>23682</v>
      </c>
      <c r="BW130" s="22">
        <v>0</v>
      </c>
      <c r="BX130" s="22">
        <v>0</v>
      </c>
      <c r="BY130" s="22">
        <v>0</v>
      </c>
      <c r="BZ130" s="22">
        <v>0</v>
      </c>
      <c r="CA130" s="14">
        <f t="shared" si="85"/>
        <v>0</v>
      </c>
      <c r="CB130" s="14">
        <f t="shared" si="86"/>
        <v>0</v>
      </c>
      <c r="CC130" s="31">
        <v>28484</v>
      </c>
      <c r="CD130" s="22">
        <v>28484</v>
      </c>
      <c r="CE130" s="22">
        <v>0</v>
      </c>
      <c r="CF130" s="22">
        <v>0</v>
      </c>
      <c r="CG130" s="14">
        <f t="shared" si="122"/>
        <v>0</v>
      </c>
      <c r="CH130" s="31">
        <v>31684</v>
      </c>
      <c r="CI130" s="22">
        <v>31684</v>
      </c>
      <c r="CJ130" s="22">
        <v>0</v>
      </c>
      <c r="CK130" s="22">
        <v>0</v>
      </c>
      <c r="CL130" s="14">
        <f t="shared" si="87"/>
        <v>0</v>
      </c>
      <c r="CM130" s="31">
        <v>34932</v>
      </c>
      <c r="CN130" s="22">
        <v>34932</v>
      </c>
      <c r="CO130" s="22">
        <v>0</v>
      </c>
      <c r="CP130" s="22">
        <v>0</v>
      </c>
      <c r="CQ130" s="14">
        <f t="shared" si="120"/>
        <v>0</v>
      </c>
      <c r="CR130" s="31">
        <v>34932</v>
      </c>
      <c r="CS130" s="22">
        <v>34932</v>
      </c>
      <c r="CT130" s="22">
        <v>0</v>
      </c>
      <c r="CU130" s="22">
        <v>0</v>
      </c>
      <c r="CV130" s="14">
        <f t="shared" si="88"/>
        <v>0</v>
      </c>
      <c r="CW130" s="14">
        <f t="shared" si="89"/>
        <v>23682</v>
      </c>
      <c r="CX130" s="14">
        <f t="shared" si="90"/>
        <v>23682</v>
      </c>
      <c r="CY130" s="14">
        <f t="shared" si="91"/>
        <v>0</v>
      </c>
      <c r="CZ130" s="14">
        <f t="shared" si="92"/>
        <v>0</v>
      </c>
      <c r="DA130" s="14">
        <f t="shared" si="93"/>
        <v>0</v>
      </c>
      <c r="DB130" s="14">
        <f t="shared" si="94"/>
        <v>28484</v>
      </c>
      <c r="DC130" s="14">
        <f t="shared" si="95"/>
        <v>28484</v>
      </c>
      <c r="DD130" s="14">
        <f t="shared" si="96"/>
        <v>0</v>
      </c>
      <c r="DE130" s="14">
        <f t="shared" si="97"/>
        <v>0</v>
      </c>
      <c r="DF130" s="14">
        <f t="shared" si="98"/>
        <v>0</v>
      </c>
      <c r="DG130" s="157">
        <v>31684</v>
      </c>
      <c r="DH130" s="14">
        <v>31684</v>
      </c>
      <c r="DI130" s="14">
        <f t="shared" si="101"/>
        <v>0</v>
      </c>
      <c r="DJ130" s="14">
        <f t="shared" si="102"/>
        <v>0</v>
      </c>
      <c r="DK130" s="14">
        <f t="shared" si="103"/>
        <v>0</v>
      </c>
      <c r="DL130" s="14">
        <f t="shared" si="104"/>
        <v>23682</v>
      </c>
      <c r="DM130" s="14">
        <f t="shared" si="105"/>
        <v>23682</v>
      </c>
      <c r="DN130" s="14">
        <f t="shared" si="106"/>
        <v>0</v>
      </c>
      <c r="DO130" s="14">
        <f t="shared" si="107"/>
        <v>0</v>
      </c>
      <c r="DP130" s="14">
        <f t="shared" si="108"/>
        <v>0</v>
      </c>
      <c r="DQ130" s="14">
        <f t="shared" si="109"/>
        <v>28484</v>
      </c>
      <c r="DR130" s="14">
        <f t="shared" si="110"/>
        <v>28484</v>
      </c>
      <c r="DS130" s="14">
        <f t="shared" si="111"/>
        <v>0</v>
      </c>
      <c r="DT130" s="14">
        <f t="shared" si="112"/>
        <v>0</v>
      </c>
      <c r="DU130" s="14">
        <f t="shared" si="113"/>
        <v>0</v>
      </c>
      <c r="DV130" s="157">
        <f t="shared" si="114"/>
        <v>31684</v>
      </c>
      <c r="DW130" s="14">
        <f t="shared" si="115"/>
        <v>31684</v>
      </c>
      <c r="DX130" s="14">
        <f t="shared" si="116"/>
        <v>0</v>
      </c>
      <c r="DY130" s="14">
        <f t="shared" si="117"/>
        <v>0</v>
      </c>
      <c r="DZ130" s="14">
        <f t="shared" si="118"/>
        <v>0</v>
      </c>
      <c r="EA130" s="15" t="s">
        <v>71</v>
      </c>
      <c r="EB130" s="23" t="s">
        <v>98</v>
      </c>
      <c r="EC130" s="2"/>
    </row>
    <row r="131" spans="1:133" x14ac:dyDescent="0.25">
      <c r="A131" s="154"/>
      <c r="B131" s="149"/>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7"/>
      <c r="AD131" s="16"/>
      <c r="AE131" s="16"/>
      <c r="AF131" s="17"/>
      <c r="AG131" s="16"/>
      <c r="AH131" s="16"/>
      <c r="AI131" s="17"/>
      <c r="AJ131" s="151"/>
      <c r="AK131" s="21" t="s">
        <v>334</v>
      </c>
      <c r="AL131" s="21" t="s">
        <v>335</v>
      </c>
      <c r="AM131" s="21" t="s">
        <v>69</v>
      </c>
      <c r="AN131" s="21" t="s">
        <v>70</v>
      </c>
      <c r="AO131" s="31">
        <v>0</v>
      </c>
      <c r="AP131" s="22">
        <v>0</v>
      </c>
      <c r="AQ131" s="22">
        <v>0</v>
      </c>
      <c r="AR131" s="22">
        <v>0</v>
      </c>
      <c r="AS131" s="22">
        <v>0</v>
      </c>
      <c r="AT131" s="22">
        <v>0</v>
      </c>
      <c r="AU131" s="22">
        <v>0</v>
      </c>
      <c r="AV131" s="22">
        <v>0</v>
      </c>
      <c r="AW131" s="14">
        <f t="shared" si="79"/>
        <v>0</v>
      </c>
      <c r="AX131" s="14">
        <f t="shared" si="80"/>
        <v>0</v>
      </c>
      <c r="AY131" s="31">
        <v>0</v>
      </c>
      <c r="AZ131" s="22">
        <v>0</v>
      </c>
      <c r="BA131" s="22">
        <v>0</v>
      </c>
      <c r="BB131" s="22">
        <v>0</v>
      </c>
      <c r="BC131" s="14">
        <f t="shared" si="81"/>
        <v>0</v>
      </c>
      <c r="BD131" s="31">
        <v>0</v>
      </c>
      <c r="BE131" s="22">
        <v>0</v>
      </c>
      <c r="BF131" s="22">
        <v>0</v>
      </c>
      <c r="BG131" s="22">
        <v>0</v>
      </c>
      <c r="BH131" s="14">
        <f t="shared" si="119"/>
        <v>0</v>
      </c>
      <c r="BI131" s="31">
        <v>0</v>
      </c>
      <c r="BJ131" s="22">
        <v>0</v>
      </c>
      <c r="BK131" s="22">
        <v>0</v>
      </c>
      <c r="BL131" s="22">
        <v>0</v>
      </c>
      <c r="BM131" s="14">
        <f t="shared" si="121"/>
        <v>0</v>
      </c>
      <c r="BN131" s="31">
        <v>0</v>
      </c>
      <c r="BO131" s="14">
        <f t="shared" si="82"/>
        <v>0</v>
      </c>
      <c r="BP131" s="14">
        <f t="shared" si="83"/>
        <v>0</v>
      </c>
      <c r="BQ131" s="22">
        <v>0</v>
      </c>
      <c r="BR131" s="14">
        <f t="shared" si="84"/>
        <v>0</v>
      </c>
      <c r="BS131" s="22">
        <v>0</v>
      </c>
      <c r="BT131" s="22">
        <v>0</v>
      </c>
      <c r="BU131" s="22">
        <v>0</v>
      </c>
      <c r="BV131" s="22">
        <v>0</v>
      </c>
      <c r="BW131" s="22">
        <v>0</v>
      </c>
      <c r="BX131" s="22">
        <v>0</v>
      </c>
      <c r="BY131" s="22">
        <v>0</v>
      </c>
      <c r="BZ131" s="22">
        <v>0</v>
      </c>
      <c r="CA131" s="14">
        <f t="shared" si="85"/>
        <v>0</v>
      </c>
      <c r="CB131" s="14">
        <f t="shared" si="86"/>
        <v>0</v>
      </c>
      <c r="CC131" s="31">
        <v>0</v>
      </c>
      <c r="CD131" s="22">
        <v>0</v>
      </c>
      <c r="CE131" s="22">
        <v>0</v>
      </c>
      <c r="CF131" s="22">
        <v>0</v>
      </c>
      <c r="CG131" s="14">
        <f t="shared" si="122"/>
        <v>0</v>
      </c>
      <c r="CH131" s="31">
        <v>0</v>
      </c>
      <c r="CI131" s="22">
        <v>0</v>
      </c>
      <c r="CJ131" s="22">
        <v>0</v>
      </c>
      <c r="CK131" s="22">
        <v>0</v>
      </c>
      <c r="CL131" s="14">
        <f t="shared" si="87"/>
        <v>0</v>
      </c>
      <c r="CM131" s="31">
        <v>0</v>
      </c>
      <c r="CN131" s="22">
        <v>0</v>
      </c>
      <c r="CO131" s="22">
        <v>0</v>
      </c>
      <c r="CP131" s="22">
        <v>0</v>
      </c>
      <c r="CQ131" s="14">
        <f t="shared" si="120"/>
        <v>0</v>
      </c>
      <c r="CR131" s="31">
        <v>0</v>
      </c>
      <c r="CS131" s="22">
        <v>0</v>
      </c>
      <c r="CT131" s="22">
        <v>0</v>
      </c>
      <c r="CU131" s="22">
        <v>0</v>
      </c>
      <c r="CV131" s="14">
        <f t="shared" si="88"/>
        <v>0</v>
      </c>
      <c r="CW131" s="14">
        <f t="shared" si="89"/>
        <v>0</v>
      </c>
      <c r="CX131" s="14">
        <f t="shared" si="90"/>
        <v>0</v>
      </c>
      <c r="CY131" s="14">
        <f t="shared" si="91"/>
        <v>0</v>
      </c>
      <c r="CZ131" s="14">
        <f t="shared" si="92"/>
        <v>0</v>
      </c>
      <c r="DA131" s="14">
        <f t="shared" si="93"/>
        <v>0</v>
      </c>
      <c r="DB131" s="14">
        <f t="shared" si="94"/>
        <v>0</v>
      </c>
      <c r="DC131" s="14">
        <f t="shared" si="95"/>
        <v>0</v>
      </c>
      <c r="DD131" s="14">
        <f t="shared" si="96"/>
        <v>0</v>
      </c>
      <c r="DE131" s="14">
        <f t="shared" si="97"/>
        <v>0</v>
      </c>
      <c r="DF131" s="14">
        <f t="shared" si="98"/>
        <v>0</v>
      </c>
      <c r="DG131" s="157">
        <f t="shared" si="99"/>
        <v>0</v>
      </c>
      <c r="DH131" s="14">
        <f t="shared" si="100"/>
        <v>0</v>
      </c>
      <c r="DI131" s="14">
        <f t="shared" si="101"/>
        <v>0</v>
      </c>
      <c r="DJ131" s="14">
        <f t="shared" si="102"/>
        <v>0</v>
      </c>
      <c r="DK131" s="14">
        <f t="shared" si="103"/>
        <v>0</v>
      </c>
      <c r="DL131" s="14">
        <f t="shared" si="104"/>
        <v>0</v>
      </c>
      <c r="DM131" s="14">
        <f t="shared" si="105"/>
        <v>0</v>
      </c>
      <c r="DN131" s="14">
        <f t="shared" si="106"/>
        <v>0</v>
      </c>
      <c r="DO131" s="14">
        <f t="shared" si="107"/>
        <v>0</v>
      </c>
      <c r="DP131" s="14">
        <f t="shared" si="108"/>
        <v>0</v>
      </c>
      <c r="DQ131" s="14">
        <f t="shared" si="109"/>
        <v>0</v>
      </c>
      <c r="DR131" s="14">
        <f t="shared" si="110"/>
        <v>0</v>
      </c>
      <c r="DS131" s="14">
        <f t="shared" si="111"/>
        <v>0</v>
      </c>
      <c r="DT131" s="14">
        <f t="shared" si="112"/>
        <v>0</v>
      </c>
      <c r="DU131" s="14">
        <f t="shared" si="113"/>
        <v>0</v>
      </c>
      <c r="DV131" s="157">
        <f t="shared" si="114"/>
        <v>0</v>
      </c>
      <c r="DW131" s="14">
        <f t="shared" si="115"/>
        <v>0</v>
      </c>
      <c r="DX131" s="14">
        <f t="shared" si="116"/>
        <v>0</v>
      </c>
      <c r="DY131" s="14">
        <f t="shared" si="117"/>
        <v>0</v>
      </c>
      <c r="DZ131" s="14">
        <f t="shared" si="118"/>
        <v>0</v>
      </c>
      <c r="EA131" s="15" t="s">
        <v>71</v>
      </c>
      <c r="EB131" s="23" t="s">
        <v>101</v>
      </c>
      <c r="EC131" s="2"/>
    </row>
    <row r="132" spans="1:133" x14ac:dyDescent="0.25">
      <c r="A132" s="154"/>
      <c r="B132" s="149"/>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7"/>
      <c r="AD132" s="16"/>
      <c r="AE132" s="16"/>
      <c r="AF132" s="17"/>
      <c r="AG132" s="16"/>
      <c r="AH132" s="16"/>
      <c r="AI132" s="17"/>
      <c r="AJ132" s="151"/>
      <c r="AK132" s="21" t="s">
        <v>334</v>
      </c>
      <c r="AL132" s="21" t="s">
        <v>335</v>
      </c>
      <c r="AM132" s="21" t="s">
        <v>69</v>
      </c>
      <c r="AN132" s="21" t="s">
        <v>96</v>
      </c>
      <c r="AO132" s="31">
        <v>11200</v>
      </c>
      <c r="AP132" s="22">
        <v>11200</v>
      </c>
      <c r="AQ132" s="22">
        <v>11200</v>
      </c>
      <c r="AR132" s="22">
        <v>11200</v>
      </c>
      <c r="AS132" s="22">
        <v>0</v>
      </c>
      <c r="AT132" s="22">
        <v>0</v>
      </c>
      <c r="AU132" s="22">
        <v>0</v>
      </c>
      <c r="AV132" s="22">
        <v>0</v>
      </c>
      <c r="AW132" s="14">
        <f t="shared" si="79"/>
        <v>0</v>
      </c>
      <c r="AX132" s="14">
        <f t="shared" si="80"/>
        <v>0</v>
      </c>
      <c r="AY132" s="31">
        <v>13200</v>
      </c>
      <c r="AZ132" s="22">
        <v>13200</v>
      </c>
      <c r="BA132" s="22">
        <v>0</v>
      </c>
      <c r="BB132" s="22">
        <v>0</v>
      </c>
      <c r="BC132" s="14">
        <f t="shared" si="81"/>
        <v>0</v>
      </c>
      <c r="BD132" s="31">
        <v>13200</v>
      </c>
      <c r="BE132" s="22">
        <v>13200</v>
      </c>
      <c r="BF132" s="22">
        <v>0</v>
      </c>
      <c r="BG132" s="22">
        <v>0</v>
      </c>
      <c r="BH132" s="14">
        <f t="shared" si="119"/>
        <v>0</v>
      </c>
      <c r="BI132" s="31">
        <v>13200</v>
      </c>
      <c r="BJ132" s="22">
        <v>13200</v>
      </c>
      <c r="BK132" s="22">
        <v>0</v>
      </c>
      <c r="BL132" s="22">
        <v>0</v>
      </c>
      <c r="BM132" s="14">
        <f t="shared" si="121"/>
        <v>0</v>
      </c>
      <c r="BN132" s="31">
        <v>13200</v>
      </c>
      <c r="BO132" s="14">
        <f t="shared" si="82"/>
        <v>13200</v>
      </c>
      <c r="BP132" s="14">
        <f t="shared" si="83"/>
        <v>0</v>
      </c>
      <c r="BQ132" s="22">
        <v>0</v>
      </c>
      <c r="BR132" s="14">
        <f t="shared" si="84"/>
        <v>0</v>
      </c>
      <c r="BS132" s="22">
        <v>11200</v>
      </c>
      <c r="BT132" s="22">
        <v>11200</v>
      </c>
      <c r="BU132" s="22">
        <v>11200</v>
      </c>
      <c r="BV132" s="22">
        <v>11200</v>
      </c>
      <c r="BW132" s="22">
        <v>0</v>
      </c>
      <c r="BX132" s="22">
        <v>0</v>
      </c>
      <c r="BY132" s="22">
        <v>0</v>
      </c>
      <c r="BZ132" s="22">
        <v>0</v>
      </c>
      <c r="CA132" s="14">
        <f t="shared" si="85"/>
        <v>0</v>
      </c>
      <c r="CB132" s="14">
        <f t="shared" si="86"/>
        <v>0</v>
      </c>
      <c r="CC132" s="31">
        <v>13200</v>
      </c>
      <c r="CD132" s="22">
        <v>13200</v>
      </c>
      <c r="CE132" s="22">
        <v>0</v>
      </c>
      <c r="CF132" s="22">
        <v>0</v>
      </c>
      <c r="CG132" s="14">
        <f t="shared" si="122"/>
        <v>0</v>
      </c>
      <c r="CH132" s="31">
        <v>13200</v>
      </c>
      <c r="CI132" s="22">
        <v>13200</v>
      </c>
      <c r="CJ132" s="22">
        <v>0</v>
      </c>
      <c r="CK132" s="22">
        <v>0</v>
      </c>
      <c r="CL132" s="14">
        <f t="shared" si="87"/>
        <v>0</v>
      </c>
      <c r="CM132" s="31">
        <v>13200</v>
      </c>
      <c r="CN132" s="22">
        <v>13200</v>
      </c>
      <c r="CO132" s="22">
        <v>0</v>
      </c>
      <c r="CP132" s="22">
        <v>0</v>
      </c>
      <c r="CQ132" s="14">
        <f t="shared" si="120"/>
        <v>0</v>
      </c>
      <c r="CR132" s="31">
        <v>13200</v>
      </c>
      <c r="CS132" s="22">
        <v>13200</v>
      </c>
      <c r="CT132" s="22">
        <v>0</v>
      </c>
      <c r="CU132" s="22">
        <v>0</v>
      </c>
      <c r="CV132" s="14">
        <f t="shared" si="88"/>
        <v>0</v>
      </c>
      <c r="CW132" s="14">
        <f t="shared" si="89"/>
        <v>11200</v>
      </c>
      <c r="CX132" s="14">
        <f t="shared" si="90"/>
        <v>11200</v>
      </c>
      <c r="CY132" s="14">
        <f t="shared" si="91"/>
        <v>0</v>
      </c>
      <c r="CZ132" s="14">
        <f t="shared" si="92"/>
        <v>0</v>
      </c>
      <c r="DA132" s="14">
        <f t="shared" si="93"/>
        <v>0</v>
      </c>
      <c r="DB132" s="14">
        <f t="shared" si="94"/>
        <v>13200</v>
      </c>
      <c r="DC132" s="14">
        <f t="shared" si="95"/>
        <v>13200</v>
      </c>
      <c r="DD132" s="14">
        <f t="shared" si="96"/>
        <v>0</v>
      </c>
      <c r="DE132" s="14">
        <f t="shared" si="97"/>
        <v>0</v>
      </c>
      <c r="DF132" s="14">
        <f t="shared" si="98"/>
        <v>0</v>
      </c>
      <c r="DG132" s="157">
        <v>13200</v>
      </c>
      <c r="DH132" s="14">
        <v>13200</v>
      </c>
      <c r="DI132" s="14">
        <f t="shared" si="101"/>
        <v>0</v>
      </c>
      <c r="DJ132" s="14">
        <f t="shared" si="102"/>
        <v>0</v>
      </c>
      <c r="DK132" s="14">
        <f t="shared" si="103"/>
        <v>0</v>
      </c>
      <c r="DL132" s="14">
        <f t="shared" si="104"/>
        <v>11200</v>
      </c>
      <c r="DM132" s="14">
        <f t="shared" si="105"/>
        <v>11200</v>
      </c>
      <c r="DN132" s="14">
        <f t="shared" si="106"/>
        <v>0</v>
      </c>
      <c r="DO132" s="14">
        <f t="shared" si="107"/>
        <v>0</v>
      </c>
      <c r="DP132" s="14">
        <f t="shared" si="108"/>
        <v>0</v>
      </c>
      <c r="DQ132" s="14">
        <f t="shared" si="109"/>
        <v>13200</v>
      </c>
      <c r="DR132" s="14">
        <f t="shared" si="110"/>
        <v>13200</v>
      </c>
      <c r="DS132" s="14">
        <f t="shared" si="111"/>
        <v>0</v>
      </c>
      <c r="DT132" s="14">
        <f t="shared" si="112"/>
        <v>0</v>
      </c>
      <c r="DU132" s="14">
        <f t="shared" si="113"/>
        <v>0</v>
      </c>
      <c r="DV132" s="157">
        <f t="shared" si="114"/>
        <v>13200</v>
      </c>
      <c r="DW132" s="14">
        <f t="shared" si="115"/>
        <v>13200</v>
      </c>
      <c r="DX132" s="14">
        <f t="shared" si="116"/>
        <v>0</v>
      </c>
      <c r="DY132" s="14">
        <f t="shared" si="117"/>
        <v>0</v>
      </c>
      <c r="DZ132" s="14">
        <f t="shared" si="118"/>
        <v>0</v>
      </c>
      <c r="EA132" s="15" t="s">
        <v>71</v>
      </c>
      <c r="EB132" s="23" t="s">
        <v>103</v>
      </c>
      <c r="EC132" s="2"/>
    </row>
    <row r="133" spans="1:133" x14ac:dyDescent="0.25">
      <c r="A133" s="153"/>
      <c r="B133" s="149"/>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7"/>
      <c r="AD133" s="16"/>
      <c r="AE133" s="16"/>
      <c r="AF133" s="17"/>
      <c r="AG133" s="16"/>
      <c r="AH133" s="16"/>
      <c r="AI133" s="17"/>
      <c r="AJ133" s="151"/>
      <c r="AK133" s="21" t="s">
        <v>334</v>
      </c>
      <c r="AL133" s="21" t="s">
        <v>335</v>
      </c>
      <c r="AM133" s="21" t="s">
        <v>97</v>
      </c>
      <c r="AN133" s="21" t="s">
        <v>70</v>
      </c>
      <c r="AO133" s="31">
        <v>0</v>
      </c>
      <c r="AP133" s="22">
        <v>0</v>
      </c>
      <c r="AQ133" s="22">
        <v>0</v>
      </c>
      <c r="AR133" s="22">
        <v>0</v>
      </c>
      <c r="AS133" s="22">
        <v>0</v>
      </c>
      <c r="AT133" s="22">
        <v>0</v>
      </c>
      <c r="AU133" s="22">
        <v>0</v>
      </c>
      <c r="AV133" s="22">
        <v>0</v>
      </c>
      <c r="AW133" s="14">
        <f t="shared" si="79"/>
        <v>0</v>
      </c>
      <c r="AX133" s="14">
        <f t="shared" si="80"/>
        <v>0</v>
      </c>
      <c r="AY133" s="31">
        <v>0</v>
      </c>
      <c r="AZ133" s="22">
        <v>0</v>
      </c>
      <c r="BA133" s="22">
        <v>0</v>
      </c>
      <c r="BB133" s="22">
        <v>0</v>
      </c>
      <c r="BC133" s="14">
        <f t="shared" si="81"/>
        <v>0</v>
      </c>
      <c r="BD133" s="31">
        <v>0</v>
      </c>
      <c r="BE133" s="22">
        <v>0</v>
      </c>
      <c r="BF133" s="22">
        <v>0</v>
      </c>
      <c r="BG133" s="22">
        <v>0</v>
      </c>
      <c r="BH133" s="14">
        <f t="shared" si="119"/>
        <v>0</v>
      </c>
      <c r="BI133" s="31">
        <v>0</v>
      </c>
      <c r="BJ133" s="22">
        <v>0</v>
      </c>
      <c r="BK133" s="22">
        <v>0</v>
      </c>
      <c r="BL133" s="22">
        <v>0</v>
      </c>
      <c r="BM133" s="14">
        <f t="shared" si="121"/>
        <v>0</v>
      </c>
      <c r="BN133" s="31">
        <v>0</v>
      </c>
      <c r="BO133" s="14">
        <f t="shared" si="82"/>
        <v>0</v>
      </c>
      <c r="BP133" s="14">
        <f t="shared" si="83"/>
        <v>0</v>
      </c>
      <c r="BQ133" s="22">
        <v>0</v>
      </c>
      <c r="BR133" s="14">
        <f t="shared" si="84"/>
        <v>0</v>
      </c>
      <c r="BS133" s="22">
        <v>0</v>
      </c>
      <c r="BT133" s="22">
        <v>0</v>
      </c>
      <c r="BU133" s="22">
        <v>0</v>
      </c>
      <c r="BV133" s="22">
        <v>0</v>
      </c>
      <c r="BW133" s="22">
        <v>0</v>
      </c>
      <c r="BX133" s="22">
        <v>0</v>
      </c>
      <c r="BY133" s="22">
        <v>0</v>
      </c>
      <c r="BZ133" s="22">
        <v>0</v>
      </c>
      <c r="CA133" s="14">
        <f t="shared" si="85"/>
        <v>0</v>
      </c>
      <c r="CB133" s="14">
        <f t="shared" si="86"/>
        <v>0</v>
      </c>
      <c r="CC133" s="31">
        <v>0</v>
      </c>
      <c r="CD133" s="22">
        <v>0</v>
      </c>
      <c r="CE133" s="22">
        <v>0</v>
      </c>
      <c r="CF133" s="22">
        <v>0</v>
      </c>
      <c r="CG133" s="14">
        <f t="shared" si="122"/>
        <v>0</v>
      </c>
      <c r="CH133" s="31">
        <v>0</v>
      </c>
      <c r="CI133" s="22">
        <v>0</v>
      </c>
      <c r="CJ133" s="22">
        <v>0</v>
      </c>
      <c r="CK133" s="22">
        <v>0</v>
      </c>
      <c r="CL133" s="14">
        <f t="shared" si="87"/>
        <v>0</v>
      </c>
      <c r="CM133" s="31">
        <v>0</v>
      </c>
      <c r="CN133" s="22">
        <v>0</v>
      </c>
      <c r="CO133" s="22">
        <v>0</v>
      </c>
      <c r="CP133" s="22">
        <v>0</v>
      </c>
      <c r="CQ133" s="14">
        <f t="shared" si="120"/>
        <v>0</v>
      </c>
      <c r="CR133" s="31">
        <v>0</v>
      </c>
      <c r="CS133" s="22">
        <v>0</v>
      </c>
      <c r="CT133" s="22">
        <v>0</v>
      </c>
      <c r="CU133" s="22">
        <v>0</v>
      </c>
      <c r="CV133" s="14">
        <f t="shared" si="88"/>
        <v>0</v>
      </c>
      <c r="CW133" s="14">
        <f t="shared" si="89"/>
        <v>0</v>
      </c>
      <c r="CX133" s="14">
        <f t="shared" si="90"/>
        <v>0</v>
      </c>
      <c r="CY133" s="14">
        <f t="shared" si="91"/>
        <v>0</v>
      </c>
      <c r="CZ133" s="14">
        <f t="shared" si="92"/>
        <v>0</v>
      </c>
      <c r="DA133" s="14">
        <f t="shared" si="93"/>
        <v>0</v>
      </c>
      <c r="DB133" s="14">
        <f t="shared" si="94"/>
        <v>0</v>
      </c>
      <c r="DC133" s="14">
        <f t="shared" si="95"/>
        <v>0</v>
      </c>
      <c r="DD133" s="14">
        <f t="shared" si="96"/>
        <v>0</v>
      </c>
      <c r="DE133" s="14">
        <f t="shared" si="97"/>
        <v>0</v>
      </c>
      <c r="DF133" s="14">
        <f t="shared" si="98"/>
        <v>0</v>
      </c>
      <c r="DG133" s="157">
        <v>0</v>
      </c>
      <c r="DH133" s="14">
        <v>0</v>
      </c>
      <c r="DI133" s="14">
        <f t="shared" si="101"/>
        <v>0</v>
      </c>
      <c r="DJ133" s="14">
        <f t="shared" si="102"/>
        <v>0</v>
      </c>
      <c r="DK133" s="14">
        <f t="shared" si="103"/>
        <v>0</v>
      </c>
      <c r="DL133" s="14">
        <f t="shared" si="104"/>
        <v>0</v>
      </c>
      <c r="DM133" s="14">
        <f t="shared" si="105"/>
        <v>0</v>
      </c>
      <c r="DN133" s="14">
        <f t="shared" si="106"/>
        <v>0</v>
      </c>
      <c r="DO133" s="14">
        <f t="shared" si="107"/>
        <v>0</v>
      </c>
      <c r="DP133" s="14">
        <f t="shared" si="108"/>
        <v>0</v>
      </c>
      <c r="DQ133" s="14">
        <f t="shared" si="109"/>
        <v>0</v>
      </c>
      <c r="DR133" s="14">
        <f t="shared" si="110"/>
        <v>0</v>
      </c>
      <c r="DS133" s="14">
        <f t="shared" si="111"/>
        <v>0</v>
      </c>
      <c r="DT133" s="14">
        <f t="shared" si="112"/>
        <v>0</v>
      </c>
      <c r="DU133" s="14">
        <f t="shared" si="113"/>
        <v>0</v>
      </c>
      <c r="DV133" s="157">
        <f t="shared" si="114"/>
        <v>0</v>
      </c>
      <c r="DW133" s="14">
        <f t="shared" si="115"/>
        <v>0</v>
      </c>
      <c r="DX133" s="14">
        <f t="shared" si="116"/>
        <v>0</v>
      </c>
      <c r="DY133" s="14">
        <f t="shared" si="117"/>
        <v>0</v>
      </c>
      <c r="DZ133" s="14">
        <f t="shared" si="118"/>
        <v>0</v>
      </c>
      <c r="EA133" s="15" t="s">
        <v>71</v>
      </c>
      <c r="EB133" s="23" t="s">
        <v>104</v>
      </c>
      <c r="EC133" s="2"/>
    </row>
    <row r="134" spans="1:133" s="51" customFormat="1" ht="84" x14ac:dyDescent="0.25">
      <c r="A134" s="45" t="s">
        <v>339</v>
      </c>
      <c r="B134" s="46" t="s">
        <v>340</v>
      </c>
      <c r="C134" s="47" t="s">
        <v>53</v>
      </c>
      <c r="D134" s="47" t="s">
        <v>53</v>
      </c>
      <c r="E134" s="47" t="s">
        <v>53</v>
      </c>
      <c r="F134" s="47" t="s">
        <v>53</v>
      </c>
      <c r="G134" s="47" t="s">
        <v>53</v>
      </c>
      <c r="H134" s="47" t="s">
        <v>53</v>
      </c>
      <c r="I134" s="47" t="s">
        <v>53</v>
      </c>
      <c r="J134" s="47" t="s">
        <v>53</v>
      </c>
      <c r="K134" s="47" t="s">
        <v>53</v>
      </c>
      <c r="L134" s="47" t="s">
        <v>53</v>
      </c>
      <c r="M134" s="47" t="s">
        <v>53</v>
      </c>
      <c r="N134" s="47" t="s">
        <v>53</v>
      </c>
      <c r="O134" s="47" t="s">
        <v>53</v>
      </c>
      <c r="P134" s="47" t="s">
        <v>53</v>
      </c>
      <c r="Q134" s="47" t="s">
        <v>53</v>
      </c>
      <c r="R134" s="47" t="s">
        <v>53</v>
      </c>
      <c r="S134" s="47" t="s">
        <v>53</v>
      </c>
      <c r="T134" s="47" t="s">
        <v>53</v>
      </c>
      <c r="U134" s="47" t="s">
        <v>53</v>
      </c>
      <c r="V134" s="47" t="s">
        <v>53</v>
      </c>
      <c r="W134" s="47" t="s">
        <v>53</v>
      </c>
      <c r="X134" s="47" t="s">
        <v>53</v>
      </c>
      <c r="Y134" s="47" t="s">
        <v>53</v>
      </c>
      <c r="Z134" s="47" t="s">
        <v>53</v>
      </c>
      <c r="AA134" s="47" t="s">
        <v>53</v>
      </c>
      <c r="AB134" s="47" t="s">
        <v>53</v>
      </c>
      <c r="AC134" s="47" t="s">
        <v>53</v>
      </c>
      <c r="AD134" s="47" t="s">
        <v>53</v>
      </c>
      <c r="AE134" s="47" t="s">
        <v>53</v>
      </c>
      <c r="AF134" s="47" t="s">
        <v>53</v>
      </c>
      <c r="AG134" s="48"/>
      <c r="AH134" s="48"/>
      <c r="AI134" s="48"/>
      <c r="AJ134" s="47" t="s">
        <v>53</v>
      </c>
      <c r="AK134" s="47" t="s">
        <v>53</v>
      </c>
      <c r="AL134" s="47" t="s">
        <v>53</v>
      </c>
      <c r="AM134" s="47" t="s">
        <v>53</v>
      </c>
      <c r="AN134" s="47" t="s">
        <v>53</v>
      </c>
      <c r="AO134" s="49">
        <f>AO135</f>
        <v>855908.09</v>
      </c>
      <c r="AP134" s="49">
        <f>AP135</f>
        <v>855908.09</v>
      </c>
      <c r="AQ134" s="49">
        <f t="shared" ref="AQ134:CU134" si="211">AQ135</f>
        <v>0</v>
      </c>
      <c r="AR134" s="49">
        <f t="shared" si="211"/>
        <v>0</v>
      </c>
      <c r="AS134" s="49">
        <f t="shared" si="211"/>
        <v>0</v>
      </c>
      <c r="AT134" s="49">
        <f t="shared" si="211"/>
        <v>0</v>
      </c>
      <c r="AU134" s="49">
        <f t="shared" si="211"/>
        <v>0</v>
      </c>
      <c r="AV134" s="49">
        <f t="shared" si="211"/>
        <v>0</v>
      </c>
      <c r="AW134" s="49">
        <f t="shared" si="79"/>
        <v>855908.09</v>
      </c>
      <c r="AX134" s="49">
        <f t="shared" si="80"/>
        <v>855908.09</v>
      </c>
      <c r="AY134" s="157">
        <f t="shared" si="211"/>
        <v>983000</v>
      </c>
      <c r="AZ134" s="49">
        <f t="shared" si="211"/>
        <v>0</v>
      </c>
      <c r="BA134" s="49">
        <f t="shared" si="211"/>
        <v>0</v>
      </c>
      <c r="BB134" s="49">
        <f t="shared" si="211"/>
        <v>0</v>
      </c>
      <c r="BC134" s="49">
        <f t="shared" si="81"/>
        <v>983000</v>
      </c>
      <c r="BD134" s="157">
        <f t="shared" si="211"/>
        <v>0</v>
      </c>
      <c r="BE134" s="49">
        <f t="shared" si="211"/>
        <v>0</v>
      </c>
      <c r="BF134" s="49">
        <f t="shared" si="211"/>
        <v>0</v>
      </c>
      <c r="BG134" s="49">
        <f t="shared" si="211"/>
        <v>0</v>
      </c>
      <c r="BH134" s="49">
        <f t="shared" si="119"/>
        <v>0</v>
      </c>
      <c r="BI134" s="157">
        <f t="shared" si="211"/>
        <v>0</v>
      </c>
      <c r="BJ134" s="49">
        <f t="shared" si="211"/>
        <v>0</v>
      </c>
      <c r="BK134" s="49">
        <f t="shared" si="211"/>
        <v>0</v>
      </c>
      <c r="BL134" s="49">
        <f t="shared" si="211"/>
        <v>0</v>
      </c>
      <c r="BM134" s="49">
        <f t="shared" si="121"/>
        <v>0</v>
      </c>
      <c r="BN134" s="157">
        <f t="shared" si="211"/>
        <v>0</v>
      </c>
      <c r="BO134" s="49">
        <f t="shared" si="82"/>
        <v>0</v>
      </c>
      <c r="BP134" s="49">
        <f t="shared" si="83"/>
        <v>0</v>
      </c>
      <c r="BQ134" s="49">
        <f t="shared" si="211"/>
        <v>0</v>
      </c>
      <c r="BR134" s="49">
        <f t="shared" si="84"/>
        <v>0</v>
      </c>
      <c r="BS134" s="49">
        <f t="shared" si="211"/>
        <v>855908.09</v>
      </c>
      <c r="BT134" s="49">
        <f t="shared" si="211"/>
        <v>855908.09</v>
      </c>
      <c r="BU134" s="49">
        <f t="shared" si="211"/>
        <v>0</v>
      </c>
      <c r="BV134" s="49">
        <f t="shared" si="211"/>
        <v>0</v>
      </c>
      <c r="BW134" s="49">
        <f t="shared" si="211"/>
        <v>0</v>
      </c>
      <c r="BX134" s="49">
        <f t="shared" si="211"/>
        <v>0</v>
      </c>
      <c r="BY134" s="49">
        <f t="shared" si="211"/>
        <v>0</v>
      </c>
      <c r="BZ134" s="49">
        <f t="shared" si="211"/>
        <v>0</v>
      </c>
      <c r="CA134" s="49">
        <f t="shared" si="85"/>
        <v>855908.09</v>
      </c>
      <c r="CB134" s="49">
        <f t="shared" si="86"/>
        <v>855908.09</v>
      </c>
      <c r="CC134" s="157">
        <f t="shared" si="211"/>
        <v>983000</v>
      </c>
      <c r="CD134" s="49">
        <f t="shared" si="211"/>
        <v>0</v>
      </c>
      <c r="CE134" s="49">
        <f t="shared" si="211"/>
        <v>0</v>
      </c>
      <c r="CF134" s="49">
        <f t="shared" si="211"/>
        <v>0</v>
      </c>
      <c r="CG134" s="49">
        <f t="shared" si="122"/>
        <v>983000</v>
      </c>
      <c r="CH134" s="157">
        <f t="shared" si="211"/>
        <v>0</v>
      </c>
      <c r="CI134" s="49">
        <f t="shared" si="211"/>
        <v>0</v>
      </c>
      <c r="CJ134" s="49">
        <f t="shared" si="211"/>
        <v>0</v>
      </c>
      <c r="CK134" s="49">
        <f t="shared" si="211"/>
        <v>0</v>
      </c>
      <c r="CL134" s="49">
        <f t="shared" si="87"/>
        <v>0</v>
      </c>
      <c r="CM134" s="157">
        <f t="shared" si="211"/>
        <v>0</v>
      </c>
      <c r="CN134" s="49">
        <f t="shared" si="211"/>
        <v>0</v>
      </c>
      <c r="CO134" s="49">
        <f t="shared" si="211"/>
        <v>0</v>
      </c>
      <c r="CP134" s="49">
        <f t="shared" si="211"/>
        <v>0</v>
      </c>
      <c r="CQ134" s="49">
        <f t="shared" si="120"/>
        <v>0</v>
      </c>
      <c r="CR134" s="157">
        <f t="shared" si="211"/>
        <v>0</v>
      </c>
      <c r="CS134" s="49">
        <f t="shared" si="211"/>
        <v>0</v>
      </c>
      <c r="CT134" s="49">
        <f t="shared" si="211"/>
        <v>0</v>
      </c>
      <c r="CU134" s="49">
        <f t="shared" si="211"/>
        <v>0</v>
      </c>
      <c r="CV134" s="49">
        <f t="shared" si="88"/>
        <v>0</v>
      </c>
      <c r="CW134" s="49">
        <f t="shared" si="89"/>
        <v>855908.09</v>
      </c>
      <c r="CX134" s="49">
        <f t="shared" si="90"/>
        <v>0</v>
      </c>
      <c r="CY134" s="49">
        <f t="shared" si="91"/>
        <v>0</v>
      </c>
      <c r="CZ134" s="49">
        <f t="shared" si="92"/>
        <v>0</v>
      </c>
      <c r="DA134" s="49">
        <f t="shared" si="93"/>
        <v>855908.09</v>
      </c>
      <c r="DB134" s="49">
        <f t="shared" si="94"/>
        <v>983000</v>
      </c>
      <c r="DC134" s="49">
        <f t="shared" si="95"/>
        <v>0</v>
      </c>
      <c r="DD134" s="49">
        <f t="shared" si="96"/>
        <v>0</v>
      </c>
      <c r="DE134" s="49">
        <f t="shared" si="97"/>
        <v>0</v>
      </c>
      <c r="DF134" s="49">
        <f t="shared" si="98"/>
        <v>983000</v>
      </c>
      <c r="DG134" s="157">
        <f t="shared" si="99"/>
        <v>0</v>
      </c>
      <c r="DH134" s="49">
        <f t="shared" si="100"/>
        <v>0</v>
      </c>
      <c r="DI134" s="49">
        <f t="shared" si="101"/>
        <v>0</v>
      </c>
      <c r="DJ134" s="49">
        <f t="shared" si="102"/>
        <v>0</v>
      </c>
      <c r="DK134" s="49">
        <f t="shared" si="103"/>
        <v>0</v>
      </c>
      <c r="DL134" s="49">
        <f t="shared" si="104"/>
        <v>855908.09</v>
      </c>
      <c r="DM134" s="49">
        <f t="shared" si="105"/>
        <v>0</v>
      </c>
      <c r="DN134" s="49">
        <f t="shared" si="106"/>
        <v>0</v>
      </c>
      <c r="DO134" s="49">
        <f t="shared" si="107"/>
        <v>0</v>
      </c>
      <c r="DP134" s="49">
        <f t="shared" si="108"/>
        <v>855908.09</v>
      </c>
      <c r="DQ134" s="49">
        <f t="shared" si="109"/>
        <v>983000</v>
      </c>
      <c r="DR134" s="49">
        <f t="shared" si="110"/>
        <v>0</v>
      </c>
      <c r="DS134" s="49">
        <f t="shared" si="111"/>
        <v>0</v>
      </c>
      <c r="DT134" s="49">
        <f t="shared" si="112"/>
        <v>0</v>
      </c>
      <c r="DU134" s="49">
        <f t="shared" si="113"/>
        <v>983000</v>
      </c>
      <c r="DV134" s="157">
        <f t="shared" si="114"/>
        <v>0</v>
      </c>
      <c r="DW134" s="49">
        <f t="shared" si="115"/>
        <v>0</v>
      </c>
      <c r="DX134" s="49">
        <f t="shared" si="116"/>
        <v>0</v>
      </c>
      <c r="DY134" s="49">
        <f t="shared" si="117"/>
        <v>0</v>
      </c>
      <c r="DZ134" s="49">
        <f t="shared" si="118"/>
        <v>0</v>
      </c>
      <c r="EA134" s="47"/>
      <c r="EB134" s="50"/>
      <c r="EC134" s="50"/>
    </row>
    <row r="135" spans="1:133" s="73" customFormat="1" ht="21" x14ac:dyDescent="0.25">
      <c r="A135" s="67" t="s">
        <v>341</v>
      </c>
      <c r="B135" s="68" t="s">
        <v>342</v>
      </c>
      <c r="C135" s="69" t="s">
        <v>53</v>
      </c>
      <c r="D135" s="69" t="s">
        <v>53</v>
      </c>
      <c r="E135" s="69" t="s">
        <v>53</v>
      </c>
      <c r="F135" s="69" t="s">
        <v>53</v>
      </c>
      <c r="G135" s="69" t="s">
        <v>53</v>
      </c>
      <c r="H135" s="69" t="s">
        <v>53</v>
      </c>
      <c r="I135" s="69" t="s">
        <v>53</v>
      </c>
      <c r="J135" s="69" t="s">
        <v>53</v>
      </c>
      <c r="K135" s="69" t="s">
        <v>53</v>
      </c>
      <c r="L135" s="69" t="s">
        <v>53</v>
      </c>
      <c r="M135" s="69" t="s">
        <v>53</v>
      </c>
      <c r="N135" s="69" t="s">
        <v>53</v>
      </c>
      <c r="O135" s="69" t="s">
        <v>53</v>
      </c>
      <c r="P135" s="69" t="s">
        <v>53</v>
      </c>
      <c r="Q135" s="69" t="s">
        <v>53</v>
      </c>
      <c r="R135" s="69" t="s">
        <v>53</v>
      </c>
      <c r="S135" s="69" t="s">
        <v>53</v>
      </c>
      <c r="T135" s="69" t="s">
        <v>53</v>
      </c>
      <c r="U135" s="69" t="s">
        <v>53</v>
      </c>
      <c r="V135" s="69" t="s">
        <v>53</v>
      </c>
      <c r="W135" s="69" t="s">
        <v>53</v>
      </c>
      <c r="X135" s="69" t="s">
        <v>53</v>
      </c>
      <c r="Y135" s="69" t="s">
        <v>53</v>
      </c>
      <c r="Z135" s="69" t="s">
        <v>53</v>
      </c>
      <c r="AA135" s="69" t="s">
        <v>53</v>
      </c>
      <c r="AB135" s="69" t="s">
        <v>53</v>
      </c>
      <c r="AC135" s="69" t="s">
        <v>53</v>
      </c>
      <c r="AD135" s="69" t="s">
        <v>53</v>
      </c>
      <c r="AE135" s="69" t="s">
        <v>53</v>
      </c>
      <c r="AF135" s="69" t="s">
        <v>53</v>
      </c>
      <c r="AG135" s="70"/>
      <c r="AH135" s="70"/>
      <c r="AI135" s="70"/>
      <c r="AJ135" s="69" t="s">
        <v>53</v>
      </c>
      <c r="AK135" s="69" t="s">
        <v>53</v>
      </c>
      <c r="AL135" s="69" t="s">
        <v>53</v>
      </c>
      <c r="AM135" s="69" t="s">
        <v>53</v>
      </c>
      <c r="AN135" s="69" t="s">
        <v>53</v>
      </c>
      <c r="AO135" s="71">
        <f>AO136+AO139</f>
        <v>855908.09</v>
      </c>
      <c r="AP135" s="71">
        <f>AP136+AP139</f>
        <v>855908.09</v>
      </c>
      <c r="AQ135" s="71">
        <f>AQ136+AQ139</f>
        <v>0</v>
      </c>
      <c r="AR135" s="71">
        <f t="shared" ref="AR135:AV135" si="212">AR136+AR139</f>
        <v>0</v>
      </c>
      <c r="AS135" s="71">
        <f t="shared" si="212"/>
        <v>0</v>
      </c>
      <c r="AT135" s="71">
        <f t="shared" si="212"/>
        <v>0</v>
      </c>
      <c r="AU135" s="71">
        <f t="shared" si="212"/>
        <v>0</v>
      </c>
      <c r="AV135" s="71">
        <f t="shared" si="212"/>
        <v>0</v>
      </c>
      <c r="AW135" s="71">
        <f t="shared" si="79"/>
        <v>855908.09</v>
      </c>
      <c r="AX135" s="71">
        <f t="shared" si="80"/>
        <v>855908.09</v>
      </c>
      <c r="AY135" s="157">
        <f t="shared" ref="AY135" si="213">AY136+AY139</f>
        <v>983000</v>
      </c>
      <c r="AZ135" s="71">
        <f t="shared" ref="AZ135" si="214">AZ136+AZ139</f>
        <v>0</v>
      </c>
      <c r="BA135" s="71">
        <f t="shared" ref="BA135" si="215">BA136+BA139</f>
        <v>0</v>
      </c>
      <c r="BB135" s="71">
        <f t="shared" ref="BB135" si="216">BB136+BB139</f>
        <v>0</v>
      </c>
      <c r="BC135" s="71">
        <f t="shared" si="81"/>
        <v>983000</v>
      </c>
      <c r="BD135" s="157">
        <f t="shared" ref="BD135" si="217">BD136+BD139</f>
        <v>0</v>
      </c>
      <c r="BE135" s="71">
        <f t="shared" ref="BE135" si="218">BE136+BE139</f>
        <v>0</v>
      </c>
      <c r="BF135" s="71">
        <f t="shared" ref="BF135" si="219">BF136+BF139</f>
        <v>0</v>
      </c>
      <c r="BG135" s="71">
        <f t="shared" ref="BG135" si="220">BG136+BG139</f>
        <v>0</v>
      </c>
      <c r="BH135" s="71">
        <f t="shared" si="119"/>
        <v>0</v>
      </c>
      <c r="BI135" s="157">
        <f t="shared" ref="BI135" si="221">BI136+BI139</f>
        <v>0</v>
      </c>
      <c r="BJ135" s="71">
        <f t="shared" ref="BJ135" si="222">BJ136+BJ139</f>
        <v>0</v>
      </c>
      <c r="BK135" s="71">
        <f t="shared" ref="BK135" si="223">BK136+BK139</f>
        <v>0</v>
      </c>
      <c r="BL135" s="71">
        <f t="shared" ref="BL135" si="224">BL136+BL139</f>
        <v>0</v>
      </c>
      <c r="BM135" s="71">
        <f t="shared" si="121"/>
        <v>0</v>
      </c>
      <c r="BN135" s="157">
        <f t="shared" ref="BN135" si="225">BN136+BN139</f>
        <v>0</v>
      </c>
      <c r="BO135" s="71">
        <f t="shared" si="82"/>
        <v>0</v>
      </c>
      <c r="BP135" s="71">
        <f t="shared" si="83"/>
        <v>0</v>
      </c>
      <c r="BQ135" s="71">
        <f t="shared" ref="BQ135" si="226">BQ136+BQ139</f>
        <v>0</v>
      </c>
      <c r="BR135" s="71">
        <f t="shared" si="84"/>
        <v>0</v>
      </c>
      <c r="BS135" s="71">
        <f t="shared" ref="BS135" si="227">BS136+BS139</f>
        <v>855908.09</v>
      </c>
      <c r="BT135" s="71">
        <f t="shared" ref="BT135" si="228">BT136+BT139</f>
        <v>855908.09</v>
      </c>
      <c r="BU135" s="71">
        <f t="shared" ref="BU135" si="229">BU136+BU139</f>
        <v>0</v>
      </c>
      <c r="BV135" s="71">
        <f t="shared" ref="BV135" si="230">BV136+BV139</f>
        <v>0</v>
      </c>
      <c r="BW135" s="71">
        <f t="shared" ref="BW135" si="231">BW136+BW139</f>
        <v>0</v>
      </c>
      <c r="BX135" s="71">
        <f t="shared" ref="BX135" si="232">BX136+BX139</f>
        <v>0</v>
      </c>
      <c r="BY135" s="71">
        <f t="shared" ref="BY135" si="233">BY136+BY139</f>
        <v>0</v>
      </c>
      <c r="BZ135" s="71">
        <f t="shared" ref="BZ135" si="234">BZ136+BZ139</f>
        <v>0</v>
      </c>
      <c r="CA135" s="71">
        <f t="shared" si="85"/>
        <v>855908.09</v>
      </c>
      <c r="CB135" s="71">
        <f t="shared" si="86"/>
        <v>855908.09</v>
      </c>
      <c r="CC135" s="157">
        <f t="shared" ref="CC135" si="235">CC136+CC139</f>
        <v>983000</v>
      </c>
      <c r="CD135" s="71">
        <f t="shared" ref="CD135" si="236">CD136+CD139</f>
        <v>0</v>
      </c>
      <c r="CE135" s="71">
        <f t="shared" ref="CE135" si="237">CE136+CE139</f>
        <v>0</v>
      </c>
      <c r="CF135" s="71">
        <f t="shared" ref="CF135" si="238">CF136+CF139</f>
        <v>0</v>
      </c>
      <c r="CG135" s="71">
        <f t="shared" si="122"/>
        <v>983000</v>
      </c>
      <c r="CH135" s="157">
        <f t="shared" ref="CH135" si="239">CH136+CH139</f>
        <v>0</v>
      </c>
      <c r="CI135" s="71">
        <f t="shared" ref="CI135" si="240">CI136+CI139</f>
        <v>0</v>
      </c>
      <c r="CJ135" s="71">
        <f t="shared" ref="CJ135" si="241">CJ136+CJ139</f>
        <v>0</v>
      </c>
      <c r="CK135" s="71">
        <f t="shared" ref="CK135" si="242">CK136+CK139</f>
        <v>0</v>
      </c>
      <c r="CL135" s="71">
        <f t="shared" si="87"/>
        <v>0</v>
      </c>
      <c r="CM135" s="157">
        <f t="shared" ref="CM135" si="243">CM136+CM139</f>
        <v>0</v>
      </c>
      <c r="CN135" s="71">
        <f t="shared" ref="CN135" si="244">CN136+CN139</f>
        <v>0</v>
      </c>
      <c r="CO135" s="71">
        <f t="shared" ref="CO135" si="245">CO136+CO139</f>
        <v>0</v>
      </c>
      <c r="CP135" s="71">
        <f t="shared" ref="CP135" si="246">CP136+CP139</f>
        <v>0</v>
      </c>
      <c r="CQ135" s="71">
        <f t="shared" si="120"/>
        <v>0</v>
      </c>
      <c r="CR135" s="157">
        <f t="shared" ref="CR135" si="247">CR136+CR139</f>
        <v>0</v>
      </c>
      <c r="CS135" s="71">
        <f t="shared" ref="CS135" si="248">CS136+CS139</f>
        <v>0</v>
      </c>
      <c r="CT135" s="71">
        <f t="shared" ref="CT135" si="249">CT136+CT139</f>
        <v>0</v>
      </c>
      <c r="CU135" s="71">
        <f t="shared" ref="CU135" si="250">CU136+CU139</f>
        <v>0</v>
      </c>
      <c r="CV135" s="71">
        <f t="shared" si="88"/>
        <v>0</v>
      </c>
      <c r="CW135" s="71">
        <f t="shared" si="89"/>
        <v>855908.09</v>
      </c>
      <c r="CX135" s="71">
        <f t="shared" si="90"/>
        <v>0</v>
      </c>
      <c r="CY135" s="71">
        <f t="shared" si="91"/>
        <v>0</v>
      </c>
      <c r="CZ135" s="71">
        <f t="shared" si="92"/>
        <v>0</v>
      </c>
      <c r="DA135" s="71">
        <f t="shared" si="93"/>
        <v>855908.09</v>
      </c>
      <c r="DB135" s="71">
        <f t="shared" si="94"/>
        <v>983000</v>
      </c>
      <c r="DC135" s="71">
        <f t="shared" si="95"/>
        <v>0</v>
      </c>
      <c r="DD135" s="71">
        <f t="shared" si="96"/>
        <v>0</v>
      </c>
      <c r="DE135" s="71">
        <f t="shared" si="97"/>
        <v>0</v>
      </c>
      <c r="DF135" s="71">
        <f t="shared" si="98"/>
        <v>983000</v>
      </c>
      <c r="DG135" s="157">
        <f t="shared" si="99"/>
        <v>0</v>
      </c>
      <c r="DH135" s="71">
        <f t="shared" si="100"/>
        <v>0</v>
      </c>
      <c r="DI135" s="71">
        <f t="shared" si="101"/>
        <v>0</v>
      </c>
      <c r="DJ135" s="71">
        <f t="shared" si="102"/>
        <v>0</v>
      </c>
      <c r="DK135" s="71">
        <f t="shared" si="103"/>
        <v>0</v>
      </c>
      <c r="DL135" s="71">
        <f t="shared" si="104"/>
        <v>855908.09</v>
      </c>
      <c r="DM135" s="71">
        <f t="shared" si="105"/>
        <v>0</v>
      </c>
      <c r="DN135" s="71">
        <f t="shared" si="106"/>
        <v>0</v>
      </c>
      <c r="DO135" s="71">
        <f t="shared" si="107"/>
        <v>0</v>
      </c>
      <c r="DP135" s="71">
        <f t="shared" si="108"/>
        <v>855908.09</v>
      </c>
      <c r="DQ135" s="71">
        <f t="shared" si="109"/>
        <v>983000</v>
      </c>
      <c r="DR135" s="71">
        <f t="shared" si="110"/>
        <v>0</v>
      </c>
      <c r="DS135" s="71">
        <f t="shared" si="111"/>
        <v>0</v>
      </c>
      <c r="DT135" s="71">
        <f t="shared" si="112"/>
        <v>0</v>
      </c>
      <c r="DU135" s="71">
        <f t="shared" si="113"/>
        <v>983000</v>
      </c>
      <c r="DV135" s="157">
        <f t="shared" si="114"/>
        <v>0</v>
      </c>
      <c r="DW135" s="71">
        <f t="shared" si="115"/>
        <v>0</v>
      </c>
      <c r="DX135" s="71">
        <f t="shared" si="116"/>
        <v>0</v>
      </c>
      <c r="DY135" s="71">
        <f t="shared" si="117"/>
        <v>0</v>
      </c>
      <c r="DZ135" s="71">
        <f t="shared" si="118"/>
        <v>0</v>
      </c>
      <c r="EA135" s="69"/>
      <c r="EB135" s="72"/>
      <c r="EC135" s="72"/>
    </row>
    <row r="136" spans="1:133" s="73" customFormat="1" ht="73.5" x14ac:dyDescent="0.25">
      <c r="A136" s="67" t="s">
        <v>343</v>
      </c>
      <c r="B136" s="68" t="s">
        <v>344</v>
      </c>
      <c r="C136" s="69" t="s">
        <v>53</v>
      </c>
      <c r="D136" s="69" t="s">
        <v>53</v>
      </c>
      <c r="E136" s="69" t="s">
        <v>53</v>
      </c>
      <c r="F136" s="69" t="s">
        <v>53</v>
      </c>
      <c r="G136" s="69" t="s">
        <v>53</v>
      </c>
      <c r="H136" s="69" t="s">
        <v>53</v>
      </c>
      <c r="I136" s="69" t="s">
        <v>53</v>
      </c>
      <c r="J136" s="69" t="s">
        <v>53</v>
      </c>
      <c r="K136" s="69" t="s">
        <v>53</v>
      </c>
      <c r="L136" s="69" t="s">
        <v>53</v>
      </c>
      <c r="M136" s="69" t="s">
        <v>53</v>
      </c>
      <c r="N136" s="69" t="s">
        <v>53</v>
      </c>
      <c r="O136" s="69" t="s">
        <v>53</v>
      </c>
      <c r="P136" s="69" t="s">
        <v>53</v>
      </c>
      <c r="Q136" s="69" t="s">
        <v>53</v>
      </c>
      <c r="R136" s="69" t="s">
        <v>53</v>
      </c>
      <c r="S136" s="69" t="s">
        <v>53</v>
      </c>
      <c r="T136" s="69" t="s">
        <v>53</v>
      </c>
      <c r="U136" s="69" t="s">
        <v>53</v>
      </c>
      <c r="V136" s="69" t="s">
        <v>53</v>
      </c>
      <c r="W136" s="69" t="s">
        <v>53</v>
      </c>
      <c r="X136" s="69" t="s">
        <v>53</v>
      </c>
      <c r="Y136" s="69" t="s">
        <v>53</v>
      </c>
      <c r="Z136" s="69" t="s">
        <v>53</v>
      </c>
      <c r="AA136" s="69" t="s">
        <v>53</v>
      </c>
      <c r="AB136" s="69" t="s">
        <v>53</v>
      </c>
      <c r="AC136" s="69" t="s">
        <v>53</v>
      </c>
      <c r="AD136" s="69" t="s">
        <v>53</v>
      </c>
      <c r="AE136" s="69" t="s">
        <v>53</v>
      </c>
      <c r="AF136" s="69" t="s">
        <v>53</v>
      </c>
      <c r="AG136" s="70"/>
      <c r="AH136" s="70"/>
      <c r="AI136" s="70"/>
      <c r="AJ136" s="69" t="s">
        <v>53</v>
      </c>
      <c r="AK136" s="69" t="s">
        <v>53</v>
      </c>
      <c r="AL136" s="69" t="s">
        <v>53</v>
      </c>
      <c r="AM136" s="69" t="s">
        <v>53</v>
      </c>
      <c r="AN136" s="69" t="s">
        <v>53</v>
      </c>
      <c r="AO136" s="71">
        <f>AO137+AO138</f>
        <v>855908.09</v>
      </c>
      <c r="AP136" s="71">
        <f>AP137+AP138</f>
        <v>855908.09</v>
      </c>
      <c r="AQ136" s="71">
        <f t="shared" ref="AQ136:CU136" si="251">AQ137+AQ138</f>
        <v>0</v>
      </c>
      <c r="AR136" s="71">
        <f t="shared" si="251"/>
        <v>0</v>
      </c>
      <c r="AS136" s="71">
        <f t="shared" si="251"/>
        <v>0</v>
      </c>
      <c r="AT136" s="71">
        <f t="shared" si="251"/>
        <v>0</v>
      </c>
      <c r="AU136" s="71">
        <f t="shared" si="251"/>
        <v>0</v>
      </c>
      <c r="AV136" s="71">
        <f t="shared" si="251"/>
        <v>0</v>
      </c>
      <c r="AW136" s="71">
        <f t="shared" si="79"/>
        <v>855908.09</v>
      </c>
      <c r="AX136" s="71">
        <f t="shared" si="80"/>
        <v>855908.09</v>
      </c>
      <c r="AY136" s="157">
        <f t="shared" si="251"/>
        <v>983000</v>
      </c>
      <c r="AZ136" s="71">
        <f t="shared" si="251"/>
        <v>0</v>
      </c>
      <c r="BA136" s="71">
        <f t="shared" si="251"/>
        <v>0</v>
      </c>
      <c r="BB136" s="71">
        <f t="shared" si="251"/>
        <v>0</v>
      </c>
      <c r="BC136" s="71">
        <f t="shared" si="81"/>
        <v>983000</v>
      </c>
      <c r="BD136" s="157">
        <f t="shared" si="251"/>
        <v>0</v>
      </c>
      <c r="BE136" s="71">
        <f t="shared" si="251"/>
        <v>0</v>
      </c>
      <c r="BF136" s="71">
        <f t="shared" si="251"/>
        <v>0</v>
      </c>
      <c r="BG136" s="71">
        <f t="shared" si="251"/>
        <v>0</v>
      </c>
      <c r="BH136" s="71">
        <f t="shared" si="119"/>
        <v>0</v>
      </c>
      <c r="BI136" s="157">
        <f t="shared" si="251"/>
        <v>0</v>
      </c>
      <c r="BJ136" s="71">
        <f t="shared" si="251"/>
        <v>0</v>
      </c>
      <c r="BK136" s="71">
        <f t="shared" si="251"/>
        <v>0</v>
      </c>
      <c r="BL136" s="71">
        <f t="shared" si="251"/>
        <v>0</v>
      </c>
      <c r="BM136" s="71">
        <f t="shared" si="121"/>
        <v>0</v>
      </c>
      <c r="BN136" s="157">
        <f t="shared" si="251"/>
        <v>0</v>
      </c>
      <c r="BO136" s="71">
        <f t="shared" si="82"/>
        <v>0</v>
      </c>
      <c r="BP136" s="71">
        <f t="shared" si="83"/>
        <v>0</v>
      </c>
      <c r="BQ136" s="71">
        <f t="shared" si="251"/>
        <v>0</v>
      </c>
      <c r="BR136" s="71">
        <f t="shared" si="84"/>
        <v>0</v>
      </c>
      <c r="BS136" s="71">
        <f t="shared" si="251"/>
        <v>855908.09</v>
      </c>
      <c r="BT136" s="71">
        <f t="shared" si="251"/>
        <v>855908.09</v>
      </c>
      <c r="BU136" s="71">
        <f t="shared" si="251"/>
        <v>0</v>
      </c>
      <c r="BV136" s="71">
        <f t="shared" si="251"/>
        <v>0</v>
      </c>
      <c r="BW136" s="71">
        <f t="shared" si="251"/>
        <v>0</v>
      </c>
      <c r="BX136" s="71">
        <f t="shared" si="251"/>
        <v>0</v>
      </c>
      <c r="BY136" s="71">
        <f t="shared" si="251"/>
        <v>0</v>
      </c>
      <c r="BZ136" s="71">
        <f t="shared" si="251"/>
        <v>0</v>
      </c>
      <c r="CA136" s="71">
        <f t="shared" si="85"/>
        <v>855908.09</v>
      </c>
      <c r="CB136" s="71">
        <f t="shared" si="86"/>
        <v>855908.09</v>
      </c>
      <c r="CC136" s="157">
        <f t="shared" si="251"/>
        <v>983000</v>
      </c>
      <c r="CD136" s="71">
        <f t="shared" si="251"/>
        <v>0</v>
      </c>
      <c r="CE136" s="71">
        <f t="shared" si="251"/>
        <v>0</v>
      </c>
      <c r="CF136" s="71">
        <f t="shared" si="251"/>
        <v>0</v>
      </c>
      <c r="CG136" s="71">
        <f t="shared" si="122"/>
        <v>983000</v>
      </c>
      <c r="CH136" s="157">
        <f t="shared" si="251"/>
        <v>0</v>
      </c>
      <c r="CI136" s="71">
        <f t="shared" si="251"/>
        <v>0</v>
      </c>
      <c r="CJ136" s="71">
        <f t="shared" si="251"/>
        <v>0</v>
      </c>
      <c r="CK136" s="71">
        <f t="shared" si="251"/>
        <v>0</v>
      </c>
      <c r="CL136" s="71">
        <f t="shared" si="87"/>
        <v>0</v>
      </c>
      <c r="CM136" s="157">
        <f t="shared" si="251"/>
        <v>0</v>
      </c>
      <c r="CN136" s="71">
        <f t="shared" si="251"/>
        <v>0</v>
      </c>
      <c r="CO136" s="71">
        <f t="shared" si="251"/>
        <v>0</v>
      </c>
      <c r="CP136" s="71">
        <f t="shared" si="251"/>
        <v>0</v>
      </c>
      <c r="CQ136" s="71">
        <f t="shared" si="120"/>
        <v>0</v>
      </c>
      <c r="CR136" s="157">
        <f t="shared" si="251"/>
        <v>0</v>
      </c>
      <c r="CS136" s="71">
        <f t="shared" si="251"/>
        <v>0</v>
      </c>
      <c r="CT136" s="71">
        <f t="shared" si="251"/>
        <v>0</v>
      </c>
      <c r="CU136" s="71">
        <f t="shared" si="251"/>
        <v>0</v>
      </c>
      <c r="CV136" s="71">
        <f t="shared" si="88"/>
        <v>0</v>
      </c>
      <c r="CW136" s="71">
        <f t="shared" si="89"/>
        <v>855908.09</v>
      </c>
      <c r="CX136" s="71">
        <f t="shared" si="90"/>
        <v>0</v>
      </c>
      <c r="CY136" s="71">
        <f t="shared" si="91"/>
        <v>0</v>
      </c>
      <c r="CZ136" s="71">
        <f t="shared" si="92"/>
        <v>0</v>
      </c>
      <c r="DA136" s="71">
        <f t="shared" si="93"/>
        <v>855908.09</v>
      </c>
      <c r="DB136" s="71">
        <f t="shared" si="94"/>
        <v>983000</v>
      </c>
      <c r="DC136" s="71">
        <f t="shared" si="95"/>
        <v>0</v>
      </c>
      <c r="DD136" s="71">
        <f t="shared" si="96"/>
        <v>0</v>
      </c>
      <c r="DE136" s="71">
        <f t="shared" si="97"/>
        <v>0</v>
      </c>
      <c r="DF136" s="71">
        <f t="shared" si="98"/>
        <v>983000</v>
      </c>
      <c r="DG136" s="157">
        <f t="shared" si="99"/>
        <v>0</v>
      </c>
      <c r="DH136" s="71">
        <f t="shared" si="100"/>
        <v>0</v>
      </c>
      <c r="DI136" s="71">
        <f t="shared" si="101"/>
        <v>0</v>
      </c>
      <c r="DJ136" s="71">
        <f t="shared" si="102"/>
        <v>0</v>
      </c>
      <c r="DK136" s="71">
        <f t="shared" si="103"/>
        <v>0</v>
      </c>
      <c r="DL136" s="71">
        <f t="shared" si="104"/>
        <v>855908.09</v>
      </c>
      <c r="DM136" s="71">
        <f t="shared" si="105"/>
        <v>0</v>
      </c>
      <c r="DN136" s="71">
        <f t="shared" si="106"/>
        <v>0</v>
      </c>
      <c r="DO136" s="71">
        <f t="shared" si="107"/>
        <v>0</v>
      </c>
      <c r="DP136" s="71">
        <f t="shared" si="108"/>
        <v>855908.09</v>
      </c>
      <c r="DQ136" s="71">
        <f t="shared" si="109"/>
        <v>983000</v>
      </c>
      <c r="DR136" s="71">
        <f t="shared" si="110"/>
        <v>0</v>
      </c>
      <c r="DS136" s="71">
        <f t="shared" si="111"/>
        <v>0</v>
      </c>
      <c r="DT136" s="71">
        <f t="shared" si="112"/>
        <v>0</v>
      </c>
      <c r="DU136" s="71">
        <f t="shared" si="113"/>
        <v>983000</v>
      </c>
      <c r="DV136" s="157">
        <f t="shared" si="114"/>
        <v>0</v>
      </c>
      <c r="DW136" s="71">
        <f t="shared" si="115"/>
        <v>0</v>
      </c>
      <c r="DX136" s="71">
        <f t="shared" si="116"/>
        <v>0</v>
      </c>
      <c r="DY136" s="71">
        <f t="shared" si="117"/>
        <v>0</v>
      </c>
      <c r="DZ136" s="71">
        <f t="shared" si="118"/>
        <v>0</v>
      </c>
      <c r="EA136" s="69"/>
      <c r="EB136" s="72"/>
      <c r="EC136" s="72"/>
    </row>
    <row r="137" spans="1:133" ht="40.9" customHeight="1" x14ac:dyDescent="0.25">
      <c r="A137" s="152" t="s">
        <v>345</v>
      </c>
      <c r="B137" s="148" t="s">
        <v>346</v>
      </c>
      <c r="C137" s="16" t="s">
        <v>110</v>
      </c>
      <c r="D137" s="16" t="s">
        <v>111</v>
      </c>
      <c r="E137" s="16" t="s">
        <v>112</v>
      </c>
      <c r="F137" s="16"/>
      <c r="G137" s="16"/>
      <c r="H137" s="16"/>
      <c r="I137" s="16"/>
      <c r="J137" s="16"/>
      <c r="K137" s="16" t="s">
        <v>347</v>
      </c>
      <c r="L137" s="16" t="s">
        <v>348</v>
      </c>
      <c r="M137" s="16" t="s">
        <v>349</v>
      </c>
      <c r="N137" s="16" t="s">
        <v>350</v>
      </c>
      <c r="O137" s="16" t="s">
        <v>347</v>
      </c>
      <c r="P137" s="16" t="s">
        <v>348</v>
      </c>
      <c r="Q137" s="16" t="s">
        <v>349</v>
      </c>
      <c r="R137" s="16" t="s">
        <v>350</v>
      </c>
      <c r="S137" s="16"/>
      <c r="T137" s="16"/>
      <c r="U137" s="16"/>
      <c r="V137" s="16"/>
      <c r="W137" s="16"/>
      <c r="X137" s="16"/>
      <c r="Y137" s="16"/>
      <c r="Z137" s="16"/>
      <c r="AA137" s="16" t="s">
        <v>122</v>
      </c>
      <c r="AB137" s="16" t="s">
        <v>123</v>
      </c>
      <c r="AC137" s="17" t="s">
        <v>124</v>
      </c>
      <c r="AD137" s="16" t="s">
        <v>116</v>
      </c>
      <c r="AE137" s="16" t="s">
        <v>117</v>
      </c>
      <c r="AF137" s="17" t="s">
        <v>118</v>
      </c>
      <c r="AG137" s="18"/>
      <c r="AH137" s="18"/>
      <c r="AI137" s="19"/>
      <c r="AJ137" s="150" t="s">
        <v>351</v>
      </c>
      <c r="AK137" s="21" t="s">
        <v>119</v>
      </c>
      <c r="AL137" s="21" t="s">
        <v>352</v>
      </c>
      <c r="AM137" s="21" t="s">
        <v>353</v>
      </c>
      <c r="AN137" s="21" t="s">
        <v>354</v>
      </c>
      <c r="AO137" s="31">
        <v>855908.09</v>
      </c>
      <c r="AP137" s="22">
        <v>855908.09</v>
      </c>
      <c r="AQ137" s="22">
        <v>0</v>
      </c>
      <c r="AR137" s="22">
        <v>0</v>
      </c>
      <c r="AS137" s="22">
        <v>0</v>
      </c>
      <c r="AT137" s="22">
        <v>0</v>
      </c>
      <c r="AU137" s="22">
        <v>0</v>
      </c>
      <c r="AV137" s="22">
        <v>0</v>
      </c>
      <c r="AW137" s="14">
        <f t="shared" si="79"/>
        <v>855908.09</v>
      </c>
      <c r="AX137" s="14">
        <f t="shared" si="80"/>
        <v>855908.09</v>
      </c>
      <c r="AY137" s="31">
        <v>983000</v>
      </c>
      <c r="AZ137" s="22">
        <v>0</v>
      </c>
      <c r="BA137" s="22">
        <v>0</v>
      </c>
      <c r="BB137" s="22">
        <v>0</v>
      </c>
      <c r="BC137" s="14">
        <f t="shared" si="81"/>
        <v>983000</v>
      </c>
      <c r="BD137" s="31">
        <v>0</v>
      </c>
      <c r="BE137" s="22">
        <v>0</v>
      </c>
      <c r="BF137" s="22">
        <v>0</v>
      </c>
      <c r="BG137" s="22">
        <v>0</v>
      </c>
      <c r="BH137" s="14">
        <f t="shared" si="119"/>
        <v>0</v>
      </c>
      <c r="BI137" s="31">
        <v>0</v>
      </c>
      <c r="BJ137" s="22">
        <v>0</v>
      </c>
      <c r="BK137" s="22">
        <v>0</v>
      </c>
      <c r="BL137" s="22">
        <v>0</v>
      </c>
      <c r="BM137" s="14">
        <f t="shared" si="121"/>
        <v>0</v>
      </c>
      <c r="BN137" s="31">
        <v>0</v>
      </c>
      <c r="BO137" s="14">
        <f t="shared" si="82"/>
        <v>0</v>
      </c>
      <c r="BP137" s="14">
        <f t="shared" si="83"/>
        <v>0</v>
      </c>
      <c r="BQ137" s="22">
        <v>0</v>
      </c>
      <c r="BR137" s="14">
        <f t="shared" si="84"/>
        <v>0</v>
      </c>
      <c r="BS137" s="22">
        <v>855908.09</v>
      </c>
      <c r="BT137" s="22">
        <v>855908.09</v>
      </c>
      <c r="BU137" s="22">
        <v>0</v>
      </c>
      <c r="BV137" s="22">
        <v>0</v>
      </c>
      <c r="BW137" s="22">
        <v>0</v>
      </c>
      <c r="BX137" s="22">
        <v>0</v>
      </c>
      <c r="BY137" s="22">
        <v>0</v>
      </c>
      <c r="BZ137" s="22">
        <v>0</v>
      </c>
      <c r="CA137" s="14">
        <f t="shared" si="85"/>
        <v>855908.09</v>
      </c>
      <c r="CB137" s="14">
        <f t="shared" si="86"/>
        <v>855908.09</v>
      </c>
      <c r="CC137" s="31">
        <v>983000</v>
      </c>
      <c r="CD137" s="22">
        <v>0</v>
      </c>
      <c r="CE137" s="22">
        <v>0</v>
      </c>
      <c r="CF137" s="22">
        <v>0</v>
      </c>
      <c r="CG137" s="14">
        <f t="shared" si="122"/>
        <v>983000</v>
      </c>
      <c r="CH137" s="31">
        <v>0</v>
      </c>
      <c r="CI137" s="22">
        <v>0</v>
      </c>
      <c r="CJ137" s="22">
        <v>0</v>
      </c>
      <c r="CK137" s="22">
        <v>0</v>
      </c>
      <c r="CL137" s="14">
        <f t="shared" si="87"/>
        <v>0</v>
      </c>
      <c r="CM137" s="31">
        <v>0</v>
      </c>
      <c r="CN137" s="22">
        <v>0</v>
      </c>
      <c r="CO137" s="22">
        <v>0</v>
      </c>
      <c r="CP137" s="22">
        <v>0</v>
      </c>
      <c r="CQ137" s="14">
        <f t="shared" si="120"/>
        <v>0</v>
      </c>
      <c r="CR137" s="31">
        <v>0</v>
      </c>
      <c r="CS137" s="22">
        <v>0</v>
      </c>
      <c r="CT137" s="22">
        <v>0</v>
      </c>
      <c r="CU137" s="22">
        <v>0</v>
      </c>
      <c r="CV137" s="14">
        <f t="shared" si="88"/>
        <v>0</v>
      </c>
      <c r="CW137" s="14">
        <f t="shared" si="89"/>
        <v>855908.09</v>
      </c>
      <c r="CX137" s="14">
        <f t="shared" si="90"/>
        <v>0</v>
      </c>
      <c r="CY137" s="14">
        <f t="shared" si="91"/>
        <v>0</v>
      </c>
      <c r="CZ137" s="14">
        <f t="shared" si="92"/>
        <v>0</v>
      </c>
      <c r="DA137" s="14">
        <f t="shared" si="93"/>
        <v>855908.09</v>
      </c>
      <c r="DB137" s="14">
        <f t="shared" si="94"/>
        <v>983000</v>
      </c>
      <c r="DC137" s="14">
        <f t="shared" si="95"/>
        <v>0</v>
      </c>
      <c r="DD137" s="14">
        <f t="shared" si="96"/>
        <v>0</v>
      </c>
      <c r="DE137" s="14">
        <f t="shared" si="97"/>
        <v>0</v>
      </c>
      <c r="DF137" s="14">
        <f t="shared" si="98"/>
        <v>983000</v>
      </c>
      <c r="DG137" s="157">
        <f t="shared" si="99"/>
        <v>0</v>
      </c>
      <c r="DH137" s="14">
        <f t="shared" si="100"/>
        <v>0</v>
      </c>
      <c r="DI137" s="14">
        <f t="shared" si="101"/>
        <v>0</v>
      </c>
      <c r="DJ137" s="14">
        <f t="shared" si="102"/>
        <v>0</v>
      </c>
      <c r="DK137" s="14">
        <f t="shared" si="103"/>
        <v>0</v>
      </c>
      <c r="DL137" s="14">
        <f t="shared" si="104"/>
        <v>855908.09</v>
      </c>
      <c r="DM137" s="14">
        <f t="shared" si="105"/>
        <v>0</v>
      </c>
      <c r="DN137" s="14">
        <f t="shared" si="106"/>
        <v>0</v>
      </c>
      <c r="DO137" s="14">
        <f t="shared" si="107"/>
        <v>0</v>
      </c>
      <c r="DP137" s="14">
        <f t="shared" si="108"/>
        <v>855908.09</v>
      </c>
      <c r="DQ137" s="14">
        <f t="shared" si="109"/>
        <v>983000</v>
      </c>
      <c r="DR137" s="14">
        <f t="shared" si="110"/>
        <v>0</v>
      </c>
      <c r="DS137" s="14">
        <f t="shared" si="111"/>
        <v>0</v>
      </c>
      <c r="DT137" s="14">
        <f t="shared" si="112"/>
        <v>0</v>
      </c>
      <c r="DU137" s="14">
        <f t="shared" si="113"/>
        <v>983000</v>
      </c>
      <c r="DV137" s="157">
        <f t="shared" si="114"/>
        <v>0</v>
      </c>
      <c r="DW137" s="14">
        <f t="shared" si="115"/>
        <v>0</v>
      </c>
      <c r="DX137" s="14">
        <f t="shared" si="116"/>
        <v>0</v>
      </c>
      <c r="DY137" s="14">
        <f t="shared" si="117"/>
        <v>0</v>
      </c>
      <c r="DZ137" s="14">
        <f t="shared" si="118"/>
        <v>0</v>
      </c>
      <c r="EA137" s="15" t="s">
        <v>71</v>
      </c>
      <c r="EB137" s="2"/>
      <c r="EC137" s="2"/>
    </row>
    <row r="138" spans="1:133" ht="33.75" x14ac:dyDescent="0.25">
      <c r="A138" s="153"/>
      <c r="B138" s="149"/>
      <c r="C138" s="16" t="s">
        <v>72</v>
      </c>
      <c r="D138" s="16" t="s">
        <v>121</v>
      </c>
      <c r="E138" s="16" t="s">
        <v>74</v>
      </c>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7"/>
      <c r="AD138" s="16"/>
      <c r="AE138" s="16"/>
      <c r="AF138" s="17"/>
      <c r="AG138" s="16"/>
      <c r="AH138" s="16"/>
      <c r="AI138" s="17"/>
      <c r="AJ138" s="151"/>
      <c r="AK138" s="21"/>
      <c r="AL138" s="21"/>
      <c r="AM138" s="21"/>
      <c r="AN138" s="21"/>
      <c r="AO138" s="31">
        <v>0</v>
      </c>
      <c r="AP138" s="22">
        <v>0</v>
      </c>
      <c r="AQ138" s="22">
        <v>0</v>
      </c>
      <c r="AR138" s="22">
        <v>0</v>
      </c>
      <c r="AS138" s="22">
        <v>0</v>
      </c>
      <c r="AT138" s="22">
        <v>0</v>
      </c>
      <c r="AU138" s="22">
        <v>0</v>
      </c>
      <c r="AV138" s="22">
        <v>0</v>
      </c>
      <c r="AW138" s="14">
        <f t="shared" si="79"/>
        <v>0</v>
      </c>
      <c r="AX138" s="14">
        <f t="shared" si="80"/>
        <v>0</v>
      </c>
      <c r="AY138" s="31">
        <v>0</v>
      </c>
      <c r="AZ138" s="22">
        <v>0</v>
      </c>
      <c r="BA138" s="22">
        <v>0</v>
      </c>
      <c r="BB138" s="22">
        <v>0</v>
      </c>
      <c r="BC138" s="14">
        <f t="shared" si="81"/>
        <v>0</v>
      </c>
      <c r="BD138" s="31">
        <v>0</v>
      </c>
      <c r="BE138" s="22">
        <v>0</v>
      </c>
      <c r="BF138" s="22">
        <v>0</v>
      </c>
      <c r="BG138" s="22">
        <v>0</v>
      </c>
      <c r="BH138" s="14">
        <f t="shared" si="119"/>
        <v>0</v>
      </c>
      <c r="BI138" s="31">
        <v>0</v>
      </c>
      <c r="BJ138" s="22">
        <v>0</v>
      </c>
      <c r="BK138" s="22">
        <v>0</v>
      </c>
      <c r="BL138" s="22">
        <v>0</v>
      </c>
      <c r="BM138" s="14">
        <f t="shared" si="121"/>
        <v>0</v>
      </c>
      <c r="BN138" s="31">
        <v>0</v>
      </c>
      <c r="BO138" s="14">
        <f t="shared" si="82"/>
        <v>0</v>
      </c>
      <c r="BP138" s="14">
        <f t="shared" si="83"/>
        <v>0</v>
      </c>
      <c r="BQ138" s="22">
        <v>0</v>
      </c>
      <c r="BR138" s="14">
        <f t="shared" si="84"/>
        <v>0</v>
      </c>
      <c r="BS138" s="22">
        <v>0</v>
      </c>
      <c r="BT138" s="22">
        <v>0</v>
      </c>
      <c r="BU138" s="22">
        <v>0</v>
      </c>
      <c r="BV138" s="22">
        <v>0</v>
      </c>
      <c r="BW138" s="22">
        <v>0</v>
      </c>
      <c r="BX138" s="22">
        <v>0</v>
      </c>
      <c r="BY138" s="22">
        <v>0</v>
      </c>
      <c r="BZ138" s="22">
        <v>0</v>
      </c>
      <c r="CA138" s="14">
        <f t="shared" si="85"/>
        <v>0</v>
      </c>
      <c r="CB138" s="14">
        <f t="shared" si="86"/>
        <v>0</v>
      </c>
      <c r="CC138" s="31">
        <v>0</v>
      </c>
      <c r="CD138" s="22">
        <v>0</v>
      </c>
      <c r="CE138" s="22">
        <v>0</v>
      </c>
      <c r="CF138" s="22">
        <v>0</v>
      </c>
      <c r="CG138" s="14">
        <f t="shared" si="122"/>
        <v>0</v>
      </c>
      <c r="CH138" s="31">
        <v>0</v>
      </c>
      <c r="CI138" s="22">
        <v>0</v>
      </c>
      <c r="CJ138" s="22">
        <v>0</v>
      </c>
      <c r="CK138" s="22">
        <v>0</v>
      </c>
      <c r="CL138" s="14">
        <f t="shared" si="87"/>
        <v>0</v>
      </c>
      <c r="CM138" s="31">
        <v>0</v>
      </c>
      <c r="CN138" s="22">
        <v>0</v>
      </c>
      <c r="CO138" s="22">
        <v>0</v>
      </c>
      <c r="CP138" s="22">
        <v>0</v>
      </c>
      <c r="CQ138" s="14">
        <f t="shared" si="120"/>
        <v>0</v>
      </c>
      <c r="CR138" s="31">
        <v>0</v>
      </c>
      <c r="CS138" s="22">
        <v>0</v>
      </c>
      <c r="CT138" s="22">
        <v>0</v>
      </c>
      <c r="CU138" s="22">
        <v>0</v>
      </c>
      <c r="CV138" s="14">
        <f t="shared" si="88"/>
        <v>0</v>
      </c>
      <c r="CW138" s="14">
        <f t="shared" si="89"/>
        <v>0</v>
      </c>
      <c r="CX138" s="14">
        <f t="shared" si="90"/>
        <v>0</v>
      </c>
      <c r="CY138" s="14">
        <f t="shared" si="91"/>
        <v>0</v>
      </c>
      <c r="CZ138" s="14">
        <f t="shared" si="92"/>
        <v>0</v>
      </c>
      <c r="DA138" s="14">
        <f t="shared" si="93"/>
        <v>0</v>
      </c>
      <c r="DB138" s="14">
        <f t="shared" si="94"/>
        <v>0</v>
      </c>
      <c r="DC138" s="14">
        <f t="shared" si="95"/>
        <v>0</v>
      </c>
      <c r="DD138" s="14">
        <f t="shared" si="96"/>
        <v>0</v>
      </c>
      <c r="DE138" s="14">
        <f t="shared" si="97"/>
        <v>0</v>
      </c>
      <c r="DF138" s="14">
        <f t="shared" si="98"/>
        <v>0</v>
      </c>
      <c r="DG138" s="157">
        <f t="shared" si="99"/>
        <v>0</v>
      </c>
      <c r="DH138" s="14">
        <f t="shared" si="100"/>
        <v>0</v>
      </c>
      <c r="DI138" s="14">
        <f t="shared" si="101"/>
        <v>0</v>
      </c>
      <c r="DJ138" s="14">
        <f t="shared" si="102"/>
        <v>0</v>
      </c>
      <c r="DK138" s="14">
        <f t="shared" si="103"/>
        <v>0</v>
      </c>
      <c r="DL138" s="14">
        <f t="shared" si="104"/>
        <v>0</v>
      </c>
      <c r="DM138" s="14">
        <f t="shared" si="105"/>
        <v>0</v>
      </c>
      <c r="DN138" s="14">
        <f t="shared" si="106"/>
        <v>0</v>
      </c>
      <c r="DO138" s="14">
        <f t="shared" si="107"/>
        <v>0</v>
      </c>
      <c r="DP138" s="14">
        <f t="shared" si="108"/>
        <v>0</v>
      </c>
      <c r="DQ138" s="14">
        <f t="shared" si="109"/>
        <v>0</v>
      </c>
      <c r="DR138" s="14">
        <f t="shared" si="110"/>
        <v>0</v>
      </c>
      <c r="DS138" s="14">
        <f t="shared" si="111"/>
        <v>0</v>
      </c>
      <c r="DT138" s="14">
        <f t="shared" si="112"/>
        <v>0</v>
      </c>
      <c r="DU138" s="14">
        <f t="shared" si="113"/>
        <v>0</v>
      </c>
      <c r="DV138" s="157">
        <f t="shared" si="114"/>
        <v>0</v>
      </c>
      <c r="DW138" s="14">
        <f t="shared" si="115"/>
        <v>0</v>
      </c>
      <c r="DX138" s="14">
        <f t="shared" si="116"/>
        <v>0</v>
      </c>
      <c r="DY138" s="14">
        <f t="shared" si="117"/>
        <v>0</v>
      </c>
      <c r="DZ138" s="14">
        <f t="shared" si="118"/>
        <v>0</v>
      </c>
      <c r="EA138" s="15"/>
      <c r="EB138" s="23" t="s">
        <v>75</v>
      </c>
      <c r="EC138" s="2"/>
    </row>
    <row r="139" spans="1:133" s="73" customFormat="1" ht="31.5" x14ac:dyDescent="0.25">
      <c r="A139" s="67" t="s">
        <v>355</v>
      </c>
      <c r="B139" s="68" t="s">
        <v>356</v>
      </c>
      <c r="C139" s="69" t="s">
        <v>53</v>
      </c>
      <c r="D139" s="69" t="s">
        <v>53</v>
      </c>
      <c r="E139" s="69" t="s">
        <v>53</v>
      </c>
      <c r="F139" s="69" t="s">
        <v>53</v>
      </c>
      <c r="G139" s="69" t="s">
        <v>53</v>
      </c>
      <c r="H139" s="69" t="s">
        <v>53</v>
      </c>
      <c r="I139" s="69" t="s">
        <v>53</v>
      </c>
      <c r="J139" s="69" t="s">
        <v>53</v>
      </c>
      <c r="K139" s="69" t="s">
        <v>53</v>
      </c>
      <c r="L139" s="69" t="s">
        <v>53</v>
      </c>
      <c r="M139" s="69" t="s">
        <v>53</v>
      </c>
      <c r="N139" s="69" t="s">
        <v>53</v>
      </c>
      <c r="O139" s="69" t="s">
        <v>53</v>
      </c>
      <c r="P139" s="69" t="s">
        <v>53</v>
      </c>
      <c r="Q139" s="69" t="s">
        <v>53</v>
      </c>
      <c r="R139" s="69" t="s">
        <v>53</v>
      </c>
      <c r="S139" s="69" t="s">
        <v>53</v>
      </c>
      <c r="T139" s="69" t="s">
        <v>53</v>
      </c>
      <c r="U139" s="69" t="s">
        <v>53</v>
      </c>
      <c r="V139" s="69" t="s">
        <v>53</v>
      </c>
      <c r="W139" s="69" t="s">
        <v>53</v>
      </c>
      <c r="X139" s="69" t="s">
        <v>53</v>
      </c>
      <c r="Y139" s="69" t="s">
        <v>53</v>
      </c>
      <c r="Z139" s="69" t="s">
        <v>53</v>
      </c>
      <c r="AA139" s="69" t="s">
        <v>53</v>
      </c>
      <c r="AB139" s="69" t="s">
        <v>53</v>
      </c>
      <c r="AC139" s="69" t="s">
        <v>53</v>
      </c>
      <c r="AD139" s="69" t="s">
        <v>53</v>
      </c>
      <c r="AE139" s="69" t="s">
        <v>53</v>
      </c>
      <c r="AF139" s="69" t="s">
        <v>53</v>
      </c>
      <c r="AG139" s="70"/>
      <c r="AH139" s="70"/>
      <c r="AI139" s="70"/>
      <c r="AJ139" s="69" t="s">
        <v>53</v>
      </c>
      <c r="AK139" s="69" t="s">
        <v>53</v>
      </c>
      <c r="AL139" s="69" t="s">
        <v>53</v>
      </c>
      <c r="AM139" s="69" t="s">
        <v>53</v>
      </c>
      <c r="AN139" s="69" t="s">
        <v>53</v>
      </c>
      <c r="AO139" s="71">
        <f>AO140+AO141</f>
        <v>0</v>
      </c>
      <c r="AP139" s="71">
        <f>AP140+AP141</f>
        <v>0</v>
      </c>
      <c r="AQ139" s="71">
        <f t="shared" ref="AQ139:CU139" si="252">AQ140+AQ141</f>
        <v>0</v>
      </c>
      <c r="AR139" s="71">
        <f t="shared" si="252"/>
        <v>0</v>
      </c>
      <c r="AS139" s="71">
        <f t="shared" si="252"/>
        <v>0</v>
      </c>
      <c r="AT139" s="71">
        <f t="shared" si="252"/>
        <v>0</v>
      </c>
      <c r="AU139" s="71">
        <f t="shared" si="252"/>
        <v>0</v>
      </c>
      <c r="AV139" s="71">
        <f t="shared" si="252"/>
        <v>0</v>
      </c>
      <c r="AW139" s="71">
        <f t="shared" si="79"/>
        <v>0</v>
      </c>
      <c r="AX139" s="71">
        <f t="shared" si="80"/>
        <v>0</v>
      </c>
      <c r="AY139" s="157">
        <f t="shared" si="252"/>
        <v>0</v>
      </c>
      <c r="AZ139" s="71">
        <f t="shared" si="252"/>
        <v>0</v>
      </c>
      <c r="BA139" s="71">
        <f t="shared" si="252"/>
        <v>0</v>
      </c>
      <c r="BB139" s="71">
        <f t="shared" si="252"/>
        <v>0</v>
      </c>
      <c r="BC139" s="71">
        <f t="shared" si="81"/>
        <v>0</v>
      </c>
      <c r="BD139" s="157">
        <f t="shared" si="252"/>
        <v>0</v>
      </c>
      <c r="BE139" s="71">
        <f t="shared" si="252"/>
        <v>0</v>
      </c>
      <c r="BF139" s="71">
        <f t="shared" si="252"/>
        <v>0</v>
      </c>
      <c r="BG139" s="71">
        <f t="shared" si="252"/>
        <v>0</v>
      </c>
      <c r="BH139" s="71">
        <f t="shared" si="119"/>
        <v>0</v>
      </c>
      <c r="BI139" s="157">
        <f t="shared" si="252"/>
        <v>0</v>
      </c>
      <c r="BJ139" s="71">
        <f t="shared" si="252"/>
        <v>0</v>
      </c>
      <c r="BK139" s="71">
        <f t="shared" si="252"/>
        <v>0</v>
      </c>
      <c r="BL139" s="71">
        <f t="shared" si="252"/>
        <v>0</v>
      </c>
      <c r="BM139" s="71">
        <f t="shared" si="121"/>
        <v>0</v>
      </c>
      <c r="BN139" s="157">
        <f t="shared" si="252"/>
        <v>0</v>
      </c>
      <c r="BO139" s="71">
        <f t="shared" si="82"/>
        <v>0</v>
      </c>
      <c r="BP139" s="71">
        <f t="shared" si="83"/>
        <v>0</v>
      </c>
      <c r="BQ139" s="71">
        <f t="shared" si="252"/>
        <v>0</v>
      </c>
      <c r="BR139" s="71">
        <f t="shared" si="84"/>
        <v>0</v>
      </c>
      <c r="BS139" s="71">
        <f t="shared" si="252"/>
        <v>0</v>
      </c>
      <c r="BT139" s="71">
        <f t="shared" si="252"/>
        <v>0</v>
      </c>
      <c r="BU139" s="71">
        <f t="shared" si="252"/>
        <v>0</v>
      </c>
      <c r="BV139" s="71">
        <f t="shared" si="252"/>
        <v>0</v>
      </c>
      <c r="BW139" s="71">
        <f t="shared" si="252"/>
        <v>0</v>
      </c>
      <c r="BX139" s="71">
        <f t="shared" si="252"/>
        <v>0</v>
      </c>
      <c r="BY139" s="71">
        <f t="shared" si="252"/>
        <v>0</v>
      </c>
      <c r="BZ139" s="71">
        <f t="shared" si="252"/>
        <v>0</v>
      </c>
      <c r="CA139" s="71">
        <f t="shared" si="85"/>
        <v>0</v>
      </c>
      <c r="CB139" s="71">
        <f t="shared" si="86"/>
        <v>0</v>
      </c>
      <c r="CC139" s="157">
        <f t="shared" si="252"/>
        <v>0</v>
      </c>
      <c r="CD139" s="71">
        <f t="shared" si="252"/>
        <v>0</v>
      </c>
      <c r="CE139" s="71">
        <f t="shared" si="252"/>
        <v>0</v>
      </c>
      <c r="CF139" s="71">
        <f t="shared" si="252"/>
        <v>0</v>
      </c>
      <c r="CG139" s="71">
        <f t="shared" si="122"/>
        <v>0</v>
      </c>
      <c r="CH139" s="157">
        <f t="shared" si="252"/>
        <v>0</v>
      </c>
      <c r="CI139" s="71">
        <f t="shared" si="252"/>
        <v>0</v>
      </c>
      <c r="CJ139" s="71">
        <f t="shared" si="252"/>
        <v>0</v>
      </c>
      <c r="CK139" s="71">
        <f t="shared" si="252"/>
        <v>0</v>
      </c>
      <c r="CL139" s="71">
        <f t="shared" si="87"/>
        <v>0</v>
      </c>
      <c r="CM139" s="157">
        <f t="shared" si="252"/>
        <v>0</v>
      </c>
      <c r="CN139" s="71">
        <f t="shared" si="252"/>
        <v>0</v>
      </c>
      <c r="CO139" s="71">
        <f t="shared" si="252"/>
        <v>0</v>
      </c>
      <c r="CP139" s="71">
        <f t="shared" si="252"/>
        <v>0</v>
      </c>
      <c r="CQ139" s="71">
        <f t="shared" si="120"/>
        <v>0</v>
      </c>
      <c r="CR139" s="157">
        <f t="shared" si="252"/>
        <v>0</v>
      </c>
      <c r="CS139" s="71">
        <f t="shared" si="252"/>
        <v>0</v>
      </c>
      <c r="CT139" s="71">
        <f t="shared" si="252"/>
        <v>0</v>
      </c>
      <c r="CU139" s="71">
        <f t="shared" si="252"/>
        <v>0</v>
      </c>
      <c r="CV139" s="71">
        <f t="shared" si="88"/>
        <v>0</v>
      </c>
      <c r="CW139" s="71">
        <f t="shared" si="89"/>
        <v>0</v>
      </c>
      <c r="CX139" s="71">
        <f t="shared" si="90"/>
        <v>0</v>
      </c>
      <c r="CY139" s="71">
        <f t="shared" si="91"/>
        <v>0</v>
      </c>
      <c r="CZ139" s="71">
        <f t="shared" si="92"/>
        <v>0</v>
      </c>
      <c r="DA139" s="71">
        <f t="shared" si="93"/>
        <v>0</v>
      </c>
      <c r="DB139" s="71">
        <f t="shared" si="94"/>
        <v>0</v>
      </c>
      <c r="DC139" s="71">
        <f t="shared" si="95"/>
        <v>0</v>
      </c>
      <c r="DD139" s="71">
        <f t="shared" si="96"/>
        <v>0</v>
      </c>
      <c r="DE139" s="71">
        <f t="shared" si="97"/>
        <v>0</v>
      </c>
      <c r="DF139" s="71">
        <f t="shared" si="98"/>
        <v>0</v>
      </c>
      <c r="DG139" s="157">
        <f t="shared" si="99"/>
        <v>0</v>
      </c>
      <c r="DH139" s="71">
        <f t="shared" si="100"/>
        <v>0</v>
      </c>
      <c r="DI139" s="71">
        <f t="shared" si="101"/>
        <v>0</v>
      </c>
      <c r="DJ139" s="71">
        <f t="shared" si="102"/>
        <v>0</v>
      </c>
      <c r="DK139" s="71">
        <f t="shared" si="103"/>
        <v>0</v>
      </c>
      <c r="DL139" s="71">
        <f t="shared" si="104"/>
        <v>0</v>
      </c>
      <c r="DM139" s="71">
        <f t="shared" si="105"/>
        <v>0</v>
      </c>
      <c r="DN139" s="71">
        <f t="shared" si="106"/>
        <v>0</v>
      </c>
      <c r="DO139" s="71">
        <f t="shared" si="107"/>
        <v>0</v>
      </c>
      <c r="DP139" s="71">
        <f t="shared" si="108"/>
        <v>0</v>
      </c>
      <c r="DQ139" s="71">
        <f t="shared" si="109"/>
        <v>0</v>
      </c>
      <c r="DR139" s="71">
        <f t="shared" si="110"/>
        <v>0</v>
      </c>
      <c r="DS139" s="71">
        <f t="shared" si="111"/>
        <v>0</v>
      </c>
      <c r="DT139" s="71">
        <f t="shared" si="112"/>
        <v>0</v>
      </c>
      <c r="DU139" s="71">
        <f t="shared" si="113"/>
        <v>0</v>
      </c>
      <c r="DV139" s="157">
        <f t="shared" si="114"/>
        <v>0</v>
      </c>
      <c r="DW139" s="71">
        <f t="shared" si="115"/>
        <v>0</v>
      </c>
      <c r="DX139" s="71">
        <f t="shared" si="116"/>
        <v>0</v>
      </c>
      <c r="DY139" s="71">
        <f t="shared" si="117"/>
        <v>0</v>
      </c>
      <c r="DZ139" s="71">
        <f t="shared" si="118"/>
        <v>0</v>
      </c>
      <c r="EA139" s="69"/>
      <c r="EB139" s="72"/>
      <c r="EC139" s="72"/>
    </row>
    <row r="140" spans="1:133" ht="40.9" customHeight="1" x14ac:dyDescent="0.25">
      <c r="A140" s="152" t="s">
        <v>357</v>
      </c>
      <c r="B140" s="148" t="s">
        <v>358</v>
      </c>
      <c r="C140" s="16" t="s">
        <v>182</v>
      </c>
      <c r="D140" s="16" t="s">
        <v>114</v>
      </c>
      <c r="E140" s="16" t="s">
        <v>115</v>
      </c>
      <c r="F140" s="16"/>
      <c r="G140" s="16"/>
      <c r="H140" s="16"/>
      <c r="I140" s="16"/>
      <c r="J140" s="16"/>
      <c r="K140" s="16"/>
      <c r="L140" s="16"/>
      <c r="M140" s="16"/>
      <c r="N140" s="16"/>
      <c r="O140" s="16"/>
      <c r="P140" s="16"/>
      <c r="Q140" s="16"/>
      <c r="R140" s="16"/>
      <c r="S140" s="16"/>
      <c r="T140" s="16"/>
      <c r="U140" s="16"/>
      <c r="V140" s="16"/>
      <c r="W140" s="16"/>
      <c r="X140" s="16"/>
      <c r="Y140" s="16"/>
      <c r="Z140" s="16"/>
      <c r="AA140" s="16" t="s">
        <v>183</v>
      </c>
      <c r="AB140" s="16" t="s">
        <v>114</v>
      </c>
      <c r="AC140" s="17" t="s">
        <v>184</v>
      </c>
      <c r="AD140" s="16"/>
      <c r="AE140" s="16"/>
      <c r="AF140" s="17"/>
      <c r="AG140" s="18"/>
      <c r="AH140" s="18"/>
      <c r="AI140" s="19"/>
      <c r="AJ140" s="150" t="s">
        <v>351</v>
      </c>
      <c r="AK140" s="21" t="s">
        <v>134</v>
      </c>
      <c r="AL140" s="21" t="s">
        <v>189</v>
      </c>
      <c r="AM140" s="21" t="s">
        <v>353</v>
      </c>
      <c r="AN140" s="21" t="s">
        <v>137</v>
      </c>
      <c r="AO140" s="31">
        <v>0</v>
      </c>
      <c r="AP140" s="22">
        <v>0</v>
      </c>
      <c r="AQ140" s="22">
        <v>0</v>
      </c>
      <c r="AR140" s="22">
        <v>0</v>
      </c>
      <c r="AS140" s="22">
        <v>0</v>
      </c>
      <c r="AT140" s="22">
        <v>0</v>
      </c>
      <c r="AU140" s="22">
        <v>0</v>
      </c>
      <c r="AV140" s="22">
        <v>0</v>
      </c>
      <c r="AW140" s="14">
        <f t="shared" si="79"/>
        <v>0</v>
      </c>
      <c r="AX140" s="14">
        <f t="shared" si="80"/>
        <v>0</v>
      </c>
      <c r="AY140" s="31">
        <v>0</v>
      </c>
      <c r="AZ140" s="22">
        <v>0</v>
      </c>
      <c r="BA140" s="22">
        <v>0</v>
      </c>
      <c r="BB140" s="22">
        <v>0</v>
      </c>
      <c r="BC140" s="14">
        <f t="shared" si="81"/>
        <v>0</v>
      </c>
      <c r="BD140" s="31">
        <v>0</v>
      </c>
      <c r="BE140" s="22">
        <v>0</v>
      </c>
      <c r="BF140" s="22">
        <v>0</v>
      </c>
      <c r="BG140" s="22">
        <v>0</v>
      </c>
      <c r="BH140" s="14">
        <f t="shared" si="119"/>
        <v>0</v>
      </c>
      <c r="BI140" s="31">
        <v>0</v>
      </c>
      <c r="BJ140" s="22">
        <v>0</v>
      </c>
      <c r="BK140" s="22">
        <v>0</v>
      </c>
      <c r="BL140" s="22">
        <v>0</v>
      </c>
      <c r="BM140" s="14">
        <f t="shared" si="121"/>
        <v>0</v>
      </c>
      <c r="BN140" s="31">
        <v>0</v>
      </c>
      <c r="BO140" s="14">
        <f t="shared" si="82"/>
        <v>0</v>
      </c>
      <c r="BP140" s="14">
        <f t="shared" si="83"/>
        <v>0</v>
      </c>
      <c r="BQ140" s="22">
        <v>0</v>
      </c>
      <c r="BR140" s="14">
        <f t="shared" si="84"/>
        <v>0</v>
      </c>
      <c r="BS140" s="22">
        <v>0</v>
      </c>
      <c r="BT140" s="22">
        <v>0</v>
      </c>
      <c r="BU140" s="22">
        <v>0</v>
      </c>
      <c r="BV140" s="22">
        <v>0</v>
      </c>
      <c r="BW140" s="22">
        <v>0</v>
      </c>
      <c r="BX140" s="22">
        <v>0</v>
      </c>
      <c r="BY140" s="22">
        <v>0</v>
      </c>
      <c r="BZ140" s="22">
        <v>0</v>
      </c>
      <c r="CA140" s="14">
        <f t="shared" si="85"/>
        <v>0</v>
      </c>
      <c r="CB140" s="14">
        <f t="shared" si="86"/>
        <v>0</v>
      </c>
      <c r="CC140" s="31">
        <v>0</v>
      </c>
      <c r="CD140" s="22">
        <v>0</v>
      </c>
      <c r="CE140" s="22">
        <v>0</v>
      </c>
      <c r="CF140" s="22">
        <v>0</v>
      </c>
      <c r="CG140" s="14">
        <f t="shared" si="122"/>
        <v>0</v>
      </c>
      <c r="CH140" s="31">
        <v>0</v>
      </c>
      <c r="CI140" s="22">
        <v>0</v>
      </c>
      <c r="CJ140" s="22">
        <v>0</v>
      </c>
      <c r="CK140" s="22">
        <v>0</v>
      </c>
      <c r="CL140" s="14">
        <f t="shared" si="87"/>
        <v>0</v>
      </c>
      <c r="CM140" s="31">
        <v>0</v>
      </c>
      <c r="CN140" s="22">
        <v>0</v>
      </c>
      <c r="CO140" s="22">
        <v>0</v>
      </c>
      <c r="CP140" s="22">
        <v>0</v>
      </c>
      <c r="CQ140" s="14">
        <f t="shared" si="120"/>
        <v>0</v>
      </c>
      <c r="CR140" s="31">
        <v>0</v>
      </c>
      <c r="CS140" s="22">
        <v>0</v>
      </c>
      <c r="CT140" s="22">
        <v>0</v>
      </c>
      <c r="CU140" s="22">
        <v>0</v>
      </c>
      <c r="CV140" s="14">
        <f t="shared" si="88"/>
        <v>0</v>
      </c>
      <c r="CW140" s="14">
        <f t="shared" si="89"/>
        <v>0</v>
      </c>
      <c r="CX140" s="14">
        <f t="shared" si="90"/>
        <v>0</v>
      </c>
      <c r="CY140" s="14">
        <f t="shared" si="91"/>
        <v>0</v>
      </c>
      <c r="CZ140" s="14">
        <f t="shared" si="92"/>
        <v>0</v>
      </c>
      <c r="DA140" s="14">
        <f t="shared" si="93"/>
        <v>0</v>
      </c>
      <c r="DB140" s="14">
        <f t="shared" si="94"/>
        <v>0</v>
      </c>
      <c r="DC140" s="14">
        <f t="shared" si="95"/>
        <v>0</v>
      </c>
      <c r="DD140" s="14">
        <f t="shared" si="96"/>
        <v>0</v>
      </c>
      <c r="DE140" s="14">
        <f t="shared" si="97"/>
        <v>0</v>
      </c>
      <c r="DF140" s="14">
        <f t="shared" si="98"/>
        <v>0</v>
      </c>
      <c r="DG140" s="157">
        <f t="shared" si="99"/>
        <v>0</v>
      </c>
      <c r="DH140" s="14">
        <f t="shared" si="100"/>
        <v>0</v>
      </c>
      <c r="DI140" s="14">
        <f t="shared" si="101"/>
        <v>0</v>
      </c>
      <c r="DJ140" s="14">
        <f t="shared" si="102"/>
        <v>0</v>
      </c>
      <c r="DK140" s="14">
        <f t="shared" si="103"/>
        <v>0</v>
      </c>
      <c r="DL140" s="14">
        <f t="shared" si="104"/>
        <v>0</v>
      </c>
      <c r="DM140" s="14">
        <f t="shared" si="105"/>
        <v>0</v>
      </c>
      <c r="DN140" s="14">
        <f t="shared" si="106"/>
        <v>0</v>
      </c>
      <c r="DO140" s="14">
        <f t="shared" si="107"/>
        <v>0</v>
      </c>
      <c r="DP140" s="14">
        <f t="shared" si="108"/>
        <v>0</v>
      </c>
      <c r="DQ140" s="14">
        <f t="shared" si="109"/>
        <v>0</v>
      </c>
      <c r="DR140" s="14">
        <f t="shared" si="110"/>
        <v>0</v>
      </c>
      <c r="DS140" s="14">
        <f t="shared" si="111"/>
        <v>0</v>
      </c>
      <c r="DT140" s="14">
        <f t="shared" si="112"/>
        <v>0</v>
      </c>
      <c r="DU140" s="14">
        <f t="shared" si="113"/>
        <v>0</v>
      </c>
      <c r="DV140" s="157">
        <f t="shared" si="114"/>
        <v>0</v>
      </c>
      <c r="DW140" s="14">
        <f t="shared" si="115"/>
        <v>0</v>
      </c>
      <c r="DX140" s="14">
        <f t="shared" si="116"/>
        <v>0</v>
      </c>
      <c r="DY140" s="14">
        <f t="shared" si="117"/>
        <v>0</v>
      </c>
      <c r="DZ140" s="14">
        <f t="shared" si="118"/>
        <v>0</v>
      </c>
      <c r="EA140" s="15" t="s">
        <v>71</v>
      </c>
      <c r="EB140" s="2"/>
      <c r="EC140" s="2"/>
    </row>
    <row r="141" spans="1:133" ht="33.75" x14ac:dyDescent="0.25">
      <c r="A141" s="153"/>
      <c r="B141" s="149"/>
      <c r="C141" s="16" t="s">
        <v>72</v>
      </c>
      <c r="D141" s="16" t="s">
        <v>114</v>
      </c>
      <c r="E141" s="16" t="s">
        <v>74</v>
      </c>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7"/>
      <c r="AD141" s="16"/>
      <c r="AE141" s="16"/>
      <c r="AF141" s="17"/>
      <c r="AG141" s="16"/>
      <c r="AH141" s="16"/>
      <c r="AI141" s="17"/>
      <c r="AJ141" s="151"/>
      <c r="AK141" s="21"/>
      <c r="AL141" s="21"/>
      <c r="AM141" s="21"/>
      <c r="AN141" s="21"/>
      <c r="AO141" s="31">
        <v>0</v>
      </c>
      <c r="AP141" s="22">
        <v>0</v>
      </c>
      <c r="AQ141" s="22">
        <v>0</v>
      </c>
      <c r="AR141" s="22">
        <v>0</v>
      </c>
      <c r="AS141" s="22">
        <v>0</v>
      </c>
      <c r="AT141" s="22">
        <v>0</v>
      </c>
      <c r="AU141" s="22">
        <v>0</v>
      </c>
      <c r="AV141" s="22">
        <v>0</v>
      </c>
      <c r="AW141" s="14">
        <f t="shared" si="79"/>
        <v>0</v>
      </c>
      <c r="AX141" s="14">
        <f t="shared" si="80"/>
        <v>0</v>
      </c>
      <c r="AY141" s="31">
        <v>0</v>
      </c>
      <c r="AZ141" s="22">
        <v>0</v>
      </c>
      <c r="BA141" s="22">
        <v>0</v>
      </c>
      <c r="BB141" s="22">
        <v>0</v>
      </c>
      <c r="BC141" s="14">
        <f t="shared" si="81"/>
        <v>0</v>
      </c>
      <c r="BD141" s="31">
        <v>0</v>
      </c>
      <c r="BE141" s="22">
        <v>0</v>
      </c>
      <c r="BF141" s="22">
        <v>0</v>
      </c>
      <c r="BG141" s="22">
        <v>0</v>
      </c>
      <c r="BH141" s="14">
        <f t="shared" si="119"/>
        <v>0</v>
      </c>
      <c r="BI141" s="31">
        <v>0</v>
      </c>
      <c r="BJ141" s="22">
        <v>0</v>
      </c>
      <c r="BK141" s="22">
        <v>0</v>
      </c>
      <c r="BL141" s="22">
        <v>0</v>
      </c>
      <c r="BM141" s="14">
        <f t="shared" si="121"/>
        <v>0</v>
      </c>
      <c r="BN141" s="31">
        <v>0</v>
      </c>
      <c r="BO141" s="14">
        <f t="shared" si="82"/>
        <v>0</v>
      </c>
      <c r="BP141" s="14">
        <f t="shared" si="83"/>
        <v>0</v>
      </c>
      <c r="BQ141" s="22">
        <v>0</v>
      </c>
      <c r="BR141" s="14">
        <f t="shared" si="84"/>
        <v>0</v>
      </c>
      <c r="BS141" s="22">
        <v>0</v>
      </c>
      <c r="BT141" s="22">
        <v>0</v>
      </c>
      <c r="BU141" s="22">
        <v>0</v>
      </c>
      <c r="BV141" s="22">
        <v>0</v>
      </c>
      <c r="BW141" s="22">
        <v>0</v>
      </c>
      <c r="BX141" s="22">
        <v>0</v>
      </c>
      <c r="BY141" s="22">
        <v>0</v>
      </c>
      <c r="BZ141" s="22">
        <v>0</v>
      </c>
      <c r="CA141" s="14">
        <f t="shared" si="85"/>
        <v>0</v>
      </c>
      <c r="CB141" s="14">
        <f t="shared" si="86"/>
        <v>0</v>
      </c>
      <c r="CC141" s="31">
        <v>0</v>
      </c>
      <c r="CD141" s="22">
        <v>0</v>
      </c>
      <c r="CE141" s="22">
        <v>0</v>
      </c>
      <c r="CF141" s="22">
        <v>0</v>
      </c>
      <c r="CG141" s="14">
        <f t="shared" si="122"/>
        <v>0</v>
      </c>
      <c r="CH141" s="31">
        <v>0</v>
      </c>
      <c r="CI141" s="22">
        <v>0</v>
      </c>
      <c r="CJ141" s="22">
        <v>0</v>
      </c>
      <c r="CK141" s="22">
        <v>0</v>
      </c>
      <c r="CL141" s="14">
        <f t="shared" si="87"/>
        <v>0</v>
      </c>
      <c r="CM141" s="31">
        <v>0</v>
      </c>
      <c r="CN141" s="22">
        <v>0</v>
      </c>
      <c r="CO141" s="22">
        <v>0</v>
      </c>
      <c r="CP141" s="22">
        <v>0</v>
      </c>
      <c r="CQ141" s="14">
        <f t="shared" si="120"/>
        <v>0</v>
      </c>
      <c r="CR141" s="31">
        <v>0</v>
      </c>
      <c r="CS141" s="22">
        <v>0</v>
      </c>
      <c r="CT141" s="22">
        <v>0</v>
      </c>
      <c r="CU141" s="22">
        <v>0</v>
      </c>
      <c r="CV141" s="14">
        <f t="shared" si="88"/>
        <v>0</v>
      </c>
      <c r="CW141" s="14">
        <f t="shared" si="89"/>
        <v>0</v>
      </c>
      <c r="CX141" s="14">
        <f t="shared" si="90"/>
        <v>0</v>
      </c>
      <c r="CY141" s="14">
        <f t="shared" si="91"/>
        <v>0</v>
      </c>
      <c r="CZ141" s="14">
        <f t="shared" si="92"/>
        <v>0</v>
      </c>
      <c r="DA141" s="14">
        <f t="shared" si="93"/>
        <v>0</v>
      </c>
      <c r="DB141" s="14">
        <f t="shared" si="94"/>
        <v>0</v>
      </c>
      <c r="DC141" s="14">
        <f t="shared" si="95"/>
        <v>0</v>
      </c>
      <c r="DD141" s="14">
        <f t="shared" si="96"/>
        <v>0</v>
      </c>
      <c r="DE141" s="14">
        <f t="shared" si="97"/>
        <v>0</v>
      </c>
      <c r="DF141" s="14">
        <f t="shared" si="98"/>
        <v>0</v>
      </c>
      <c r="DG141" s="157">
        <f t="shared" si="99"/>
        <v>0</v>
      </c>
      <c r="DH141" s="14">
        <f t="shared" si="100"/>
        <v>0</v>
      </c>
      <c r="DI141" s="14">
        <f t="shared" si="101"/>
        <v>0</v>
      </c>
      <c r="DJ141" s="14">
        <f t="shared" si="102"/>
        <v>0</v>
      </c>
      <c r="DK141" s="14">
        <f t="shared" si="103"/>
        <v>0</v>
      </c>
      <c r="DL141" s="14">
        <f t="shared" si="104"/>
        <v>0</v>
      </c>
      <c r="DM141" s="14">
        <f t="shared" si="105"/>
        <v>0</v>
      </c>
      <c r="DN141" s="14">
        <f t="shared" si="106"/>
        <v>0</v>
      </c>
      <c r="DO141" s="14">
        <f t="shared" si="107"/>
        <v>0</v>
      </c>
      <c r="DP141" s="14">
        <f t="shared" si="108"/>
        <v>0</v>
      </c>
      <c r="DQ141" s="14">
        <f t="shared" si="109"/>
        <v>0</v>
      </c>
      <c r="DR141" s="14">
        <f t="shared" si="110"/>
        <v>0</v>
      </c>
      <c r="DS141" s="14">
        <f t="shared" si="111"/>
        <v>0</v>
      </c>
      <c r="DT141" s="14">
        <f t="shared" si="112"/>
        <v>0</v>
      </c>
      <c r="DU141" s="14">
        <f t="shared" si="113"/>
        <v>0</v>
      </c>
      <c r="DV141" s="157">
        <f t="shared" si="114"/>
        <v>0</v>
      </c>
      <c r="DW141" s="14">
        <f t="shared" si="115"/>
        <v>0</v>
      </c>
      <c r="DX141" s="14">
        <f t="shared" si="116"/>
        <v>0</v>
      </c>
      <c r="DY141" s="14">
        <f t="shared" si="117"/>
        <v>0</v>
      </c>
      <c r="DZ141" s="14">
        <f t="shared" si="118"/>
        <v>0</v>
      </c>
      <c r="EA141" s="15"/>
      <c r="EB141" s="23" t="s">
        <v>75</v>
      </c>
      <c r="EC141" s="2"/>
    </row>
    <row r="142" spans="1:133" s="51" customFormat="1" ht="45" x14ac:dyDescent="0.25">
      <c r="A142" s="52" t="s">
        <v>359</v>
      </c>
      <c r="B142" s="53" t="s">
        <v>360</v>
      </c>
      <c r="C142" s="54" t="s">
        <v>72</v>
      </c>
      <c r="D142" s="54" t="s">
        <v>361</v>
      </c>
      <c r="E142" s="54" t="s">
        <v>74</v>
      </c>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5"/>
      <c r="AD142" s="54"/>
      <c r="AE142" s="54"/>
      <c r="AF142" s="55"/>
      <c r="AG142" s="56"/>
      <c r="AH142" s="56"/>
      <c r="AI142" s="57"/>
      <c r="AJ142" s="58" t="s">
        <v>280</v>
      </c>
      <c r="AK142" s="59" t="s">
        <v>362</v>
      </c>
      <c r="AL142" s="59" t="s">
        <v>363</v>
      </c>
      <c r="AM142" s="59" t="s">
        <v>364</v>
      </c>
      <c r="AN142" s="59"/>
      <c r="AO142" s="60">
        <v>0</v>
      </c>
      <c r="AP142" s="60">
        <v>0</v>
      </c>
      <c r="AQ142" s="60">
        <v>0</v>
      </c>
      <c r="AR142" s="60">
        <v>0</v>
      </c>
      <c r="AS142" s="60">
        <v>0</v>
      </c>
      <c r="AT142" s="60">
        <v>0</v>
      </c>
      <c r="AU142" s="60">
        <v>0</v>
      </c>
      <c r="AV142" s="60">
        <v>0</v>
      </c>
      <c r="AW142" s="49">
        <f t="shared" si="79"/>
        <v>0</v>
      </c>
      <c r="AX142" s="49">
        <f t="shared" si="80"/>
        <v>0</v>
      </c>
      <c r="AY142" s="31">
        <v>0</v>
      </c>
      <c r="AZ142" s="60">
        <v>0</v>
      </c>
      <c r="BA142" s="60">
        <v>0</v>
      </c>
      <c r="BB142" s="60">
        <v>0</v>
      </c>
      <c r="BC142" s="49">
        <f t="shared" si="81"/>
        <v>0</v>
      </c>
      <c r="BD142" s="31">
        <v>0</v>
      </c>
      <c r="BE142" s="60">
        <v>0</v>
      </c>
      <c r="BF142" s="60">
        <v>0</v>
      </c>
      <c r="BG142" s="60">
        <v>0</v>
      </c>
      <c r="BH142" s="49">
        <f t="shared" si="119"/>
        <v>0</v>
      </c>
      <c r="BI142" s="31">
        <v>79950</v>
      </c>
      <c r="BJ142" s="60">
        <v>0</v>
      </c>
      <c r="BK142" s="60">
        <v>0</v>
      </c>
      <c r="BL142" s="60">
        <v>0</v>
      </c>
      <c r="BM142" s="49">
        <f t="shared" si="121"/>
        <v>79950</v>
      </c>
      <c r="BN142" s="31">
        <v>159900</v>
      </c>
      <c r="BO142" s="49">
        <f t="shared" si="82"/>
        <v>0</v>
      </c>
      <c r="BP142" s="49">
        <f t="shared" si="83"/>
        <v>0</v>
      </c>
      <c r="BQ142" s="60">
        <v>0</v>
      </c>
      <c r="BR142" s="49">
        <f t="shared" si="84"/>
        <v>159900</v>
      </c>
      <c r="BS142" s="60">
        <v>0</v>
      </c>
      <c r="BT142" s="60">
        <v>0</v>
      </c>
      <c r="BU142" s="60">
        <v>0</v>
      </c>
      <c r="BV142" s="60">
        <v>0</v>
      </c>
      <c r="BW142" s="60">
        <v>0</v>
      </c>
      <c r="BX142" s="60">
        <v>0</v>
      </c>
      <c r="BY142" s="60">
        <v>0</v>
      </c>
      <c r="BZ142" s="60">
        <v>0</v>
      </c>
      <c r="CA142" s="49">
        <f t="shared" si="85"/>
        <v>0</v>
      </c>
      <c r="CB142" s="49">
        <f t="shared" si="86"/>
        <v>0</v>
      </c>
      <c r="CC142" s="31">
        <v>0</v>
      </c>
      <c r="CD142" s="60">
        <v>0</v>
      </c>
      <c r="CE142" s="60">
        <v>0</v>
      </c>
      <c r="CF142" s="60">
        <v>0</v>
      </c>
      <c r="CG142" s="49">
        <f t="shared" si="122"/>
        <v>0</v>
      </c>
      <c r="CH142" s="31">
        <v>0</v>
      </c>
      <c r="CI142" s="60">
        <v>0</v>
      </c>
      <c r="CJ142" s="60">
        <v>0</v>
      </c>
      <c r="CK142" s="60">
        <v>0</v>
      </c>
      <c r="CL142" s="49">
        <f t="shared" si="87"/>
        <v>0</v>
      </c>
      <c r="CM142" s="31">
        <v>79950</v>
      </c>
      <c r="CN142" s="60">
        <v>0</v>
      </c>
      <c r="CO142" s="60">
        <v>0</v>
      </c>
      <c r="CP142" s="60">
        <v>0</v>
      </c>
      <c r="CQ142" s="49">
        <f t="shared" si="120"/>
        <v>79950</v>
      </c>
      <c r="CR142" s="31">
        <v>159900</v>
      </c>
      <c r="CS142" s="60">
        <v>0</v>
      </c>
      <c r="CT142" s="60">
        <v>0</v>
      </c>
      <c r="CU142" s="60">
        <v>0</v>
      </c>
      <c r="CV142" s="49">
        <f t="shared" si="88"/>
        <v>159900</v>
      </c>
      <c r="CW142" s="49">
        <f t="shared" si="89"/>
        <v>0</v>
      </c>
      <c r="CX142" s="49">
        <f t="shared" si="90"/>
        <v>0</v>
      </c>
      <c r="CY142" s="49">
        <f t="shared" si="91"/>
        <v>0</v>
      </c>
      <c r="CZ142" s="49">
        <f t="shared" si="92"/>
        <v>0</v>
      </c>
      <c r="DA142" s="49">
        <f t="shared" si="93"/>
        <v>0</v>
      </c>
      <c r="DB142" s="49">
        <f t="shared" si="94"/>
        <v>0</v>
      </c>
      <c r="DC142" s="49">
        <f t="shared" si="95"/>
        <v>0</v>
      </c>
      <c r="DD142" s="49">
        <f t="shared" si="96"/>
        <v>0</v>
      </c>
      <c r="DE142" s="49">
        <f t="shared" si="97"/>
        <v>0</v>
      </c>
      <c r="DF142" s="49">
        <f t="shared" si="98"/>
        <v>0</v>
      </c>
      <c r="DG142" s="157">
        <f t="shared" si="99"/>
        <v>0</v>
      </c>
      <c r="DH142" s="49">
        <f t="shared" si="100"/>
        <v>0</v>
      </c>
      <c r="DI142" s="49">
        <f t="shared" si="101"/>
        <v>0</v>
      </c>
      <c r="DJ142" s="49">
        <f t="shared" si="102"/>
        <v>0</v>
      </c>
      <c r="DK142" s="49">
        <f t="shared" si="103"/>
        <v>0</v>
      </c>
      <c r="DL142" s="49">
        <f t="shared" si="104"/>
        <v>0</v>
      </c>
      <c r="DM142" s="49">
        <f t="shared" si="105"/>
        <v>0</v>
      </c>
      <c r="DN142" s="49">
        <f t="shared" si="106"/>
        <v>0</v>
      </c>
      <c r="DO142" s="49">
        <f t="shared" si="107"/>
        <v>0</v>
      </c>
      <c r="DP142" s="49">
        <f t="shared" si="108"/>
        <v>0</v>
      </c>
      <c r="DQ142" s="49">
        <f t="shared" si="109"/>
        <v>0</v>
      </c>
      <c r="DR142" s="49">
        <f t="shared" si="110"/>
        <v>0</v>
      </c>
      <c r="DS142" s="49">
        <f t="shared" si="111"/>
        <v>0</v>
      </c>
      <c r="DT142" s="49">
        <f t="shared" si="112"/>
        <v>0</v>
      </c>
      <c r="DU142" s="49">
        <f t="shared" si="113"/>
        <v>0</v>
      </c>
      <c r="DV142" s="157">
        <f t="shared" si="114"/>
        <v>0</v>
      </c>
      <c r="DW142" s="49">
        <f t="shared" si="115"/>
        <v>0</v>
      </c>
      <c r="DX142" s="49">
        <f t="shared" si="116"/>
        <v>0</v>
      </c>
      <c r="DY142" s="49">
        <f t="shared" si="117"/>
        <v>0</v>
      </c>
      <c r="DZ142" s="49">
        <f t="shared" si="118"/>
        <v>0</v>
      </c>
      <c r="EA142" s="53" t="s">
        <v>71</v>
      </c>
      <c r="EB142" s="50"/>
      <c r="EC142" s="50"/>
    </row>
    <row r="143" spans="1:133" s="66" customFormat="1" ht="22.15" customHeight="1" x14ac:dyDescent="0.25">
      <c r="A143" s="61" t="s">
        <v>365</v>
      </c>
      <c r="B143" s="62" t="s">
        <v>366</v>
      </c>
      <c r="C143" s="62" t="s">
        <v>53</v>
      </c>
      <c r="D143" s="62" t="s">
        <v>53</v>
      </c>
      <c r="E143" s="62" t="s">
        <v>53</v>
      </c>
      <c r="F143" s="62" t="s">
        <v>53</v>
      </c>
      <c r="G143" s="62" t="s">
        <v>53</v>
      </c>
      <c r="H143" s="62" t="s">
        <v>53</v>
      </c>
      <c r="I143" s="62" t="s">
        <v>53</v>
      </c>
      <c r="J143" s="62" t="s">
        <v>53</v>
      </c>
      <c r="K143" s="62" t="s">
        <v>53</v>
      </c>
      <c r="L143" s="62" t="s">
        <v>53</v>
      </c>
      <c r="M143" s="62" t="s">
        <v>53</v>
      </c>
      <c r="N143" s="62" t="s">
        <v>53</v>
      </c>
      <c r="O143" s="62" t="s">
        <v>53</v>
      </c>
      <c r="P143" s="62" t="s">
        <v>53</v>
      </c>
      <c r="Q143" s="62" t="s">
        <v>53</v>
      </c>
      <c r="R143" s="62" t="s">
        <v>53</v>
      </c>
      <c r="S143" s="62" t="s">
        <v>53</v>
      </c>
      <c r="T143" s="62" t="s">
        <v>53</v>
      </c>
      <c r="U143" s="62" t="s">
        <v>53</v>
      </c>
      <c r="V143" s="62" t="s">
        <v>53</v>
      </c>
      <c r="W143" s="62" t="s">
        <v>53</v>
      </c>
      <c r="X143" s="62" t="s">
        <v>53</v>
      </c>
      <c r="Y143" s="62" t="s">
        <v>53</v>
      </c>
      <c r="Z143" s="62" t="s">
        <v>53</v>
      </c>
      <c r="AA143" s="62" t="s">
        <v>53</v>
      </c>
      <c r="AB143" s="62" t="s">
        <v>53</v>
      </c>
      <c r="AC143" s="62" t="s">
        <v>53</v>
      </c>
      <c r="AD143" s="62" t="s">
        <v>53</v>
      </c>
      <c r="AE143" s="62" t="s">
        <v>53</v>
      </c>
      <c r="AF143" s="62" t="s">
        <v>53</v>
      </c>
      <c r="AG143" s="63"/>
      <c r="AH143" s="63"/>
      <c r="AI143" s="63"/>
      <c r="AJ143" s="62" t="s">
        <v>53</v>
      </c>
      <c r="AK143" s="62" t="s">
        <v>53</v>
      </c>
      <c r="AL143" s="62" t="s">
        <v>53</v>
      </c>
      <c r="AM143" s="62" t="s">
        <v>53</v>
      </c>
      <c r="AN143" s="62" t="s">
        <v>53</v>
      </c>
      <c r="AO143" s="64">
        <f>AO144-AO140-AO137-AO115</f>
        <v>8856073.4100000001</v>
      </c>
      <c r="AP143" s="64">
        <f>AP144-AP140-AP137-AP115</f>
        <v>8856073.4100000001</v>
      </c>
      <c r="AQ143" s="64">
        <f>AQ144-AQ140-AQ137-AQ115</f>
        <v>113300</v>
      </c>
      <c r="AR143" s="64">
        <f>AR144-AR140-AR137-AR115</f>
        <v>113300</v>
      </c>
      <c r="AS143" s="64">
        <f t="shared" ref="AS143:AU143" si="253">AS144-AS140-AS137-AS115</f>
        <v>3333058.9400000004</v>
      </c>
      <c r="AT143" s="64">
        <f t="shared" si="253"/>
        <v>3333058.9400000004</v>
      </c>
      <c r="AU143" s="64">
        <f t="shared" si="253"/>
        <v>0</v>
      </c>
      <c r="AV143" s="64">
        <f t="shared" ref="AV143" si="254">AV144-AV140-AV137-AV115</f>
        <v>0</v>
      </c>
      <c r="AW143" s="64">
        <f t="shared" ref="AW143:AW144" si="255">AO143-AQ143-AS143-AU143</f>
        <v>5409714.4699999997</v>
      </c>
      <c r="AX143" s="64">
        <f t="shared" ref="AX143:AX144" si="256">AP143-AR143-AT143-AV143</f>
        <v>5409714.4699999997</v>
      </c>
      <c r="AY143" s="157">
        <f t="shared" ref="AY143:BA143" si="257">AY144-AY140-AY137-AY115</f>
        <v>11929703.66</v>
      </c>
      <c r="AZ143" s="64">
        <f t="shared" si="257"/>
        <v>136000</v>
      </c>
      <c r="BA143" s="64">
        <f t="shared" si="257"/>
        <v>4698258.8000000007</v>
      </c>
      <c r="BB143" s="64">
        <f t="shared" ref="BB143" si="258">BB144-BB140-BB137-BB115</f>
        <v>0</v>
      </c>
      <c r="BC143" s="64">
        <f t="shared" si="81"/>
        <v>7095444.8599999994</v>
      </c>
      <c r="BD143" s="157">
        <f t="shared" ref="BD143:BF143" si="259">BD144-BD140-BD137-BD115</f>
        <v>7391899.6500000004</v>
      </c>
      <c r="BE143" s="64">
        <f t="shared" si="259"/>
        <v>149800</v>
      </c>
      <c r="BF143" s="64">
        <f t="shared" si="259"/>
        <v>2282799.65</v>
      </c>
      <c r="BG143" s="64">
        <f t="shared" ref="BG143" si="260">BG144-BG140-BG137-BG115</f>
        <v>0</v>
      </c>
      <c r="BH143" s="64">
        <f t="shared" si="119"/>
        <v>4959300</v>
      </c>
      <c r="BI143" s="157">
        <f t="shared" ref="BI143" si="261">BI144-BI140-BI137-BI115</f>
        <v>9483847.6500000004</v>
      </c>
      <c r="BJ143" s="64">
        <f t="shared" ref="BJ143" si="262">BJ144-BJ140-BJ137-BJ115</f>
        <v>163800</v>
      </c>
      <c r="BK143" s="64">
        <f t="shared" ref="BK143" si="263">BK144-BK140-BK137-BK115</f>
        <v>4328997.6500000004</v>
      </c>
      <c r="BL143" s="64">
        <f t="shared" ref="BL143" si="264">BL144-BL140-BL137-BL115</f>
        <v>0</v>
      </c>
      <c r="BM143" s="64">
        <f t="shared" si="121"/>
        <v>4991050</v>
      </c>
      <c r="BN143" s="157">
        <f t="shared" ref="BN143" si="265">BN144-BN140-BN137-BN115</f>
        <v>9563797.6500000004</v>
      </c>
      <c r="BO143" s="64">
        <f t="shared" si="82"/>
        <v>163800</v>
      </c>
      <c r="BP143" s="64">
        <f t="shared" si="83"/>
        <v>4328997.6500000004</v>
      </c>
      <c r="BQ143" s="64">
        <f t="shared" ref="BQ143" si="266">BQ144-BQ140-BQ137-BQ115</f>
        <v>0</v>
      </c>
      <c r="BR143" s="64">
        <f t="shared" si="84"/>
        <v>5071000</v>
      </c>
      <c r="BS143" s="64">
        <f t="shared" ref="BS143" si="267">BS144-BS140-BS137-BS115</f>
        <v>7331231.8999999994</v>
      </c>
      <c r="BT143" s="64">
        <f t="shared" ref="BT143" si="268">BT144-BT140-BT137-BT115</f>
        <v>7331231.8999999994</v>
      </c>
      <c r="BU143" s="64">
        <f t="shared" ref="BU143" si="269">BU144-BU140-BU137-BU115</f>
        <v>113300</v>
      </c>
      <c r="BV143" s="64">
        <f t="shared" ref="BV143" si="270">BV144-BV140-BV137-BV115</f>
        <v>113300</v>
      </c>
      <c r="BW143" s="64">
        <f t="shared" ref="BW143" si="271">BW144-BW140-BW137-BW115</f>
        <v>1840558.94</v>
      </c>
      <c r="BX143" s="64">
        <f t="shared" ref="BX143" si="272">BX144-BX140-BX137-BX115</f>
        <v>1840558.94</v>
      </c>
      <c r="BY143" s="64">
        <f t="shared" ref="BY143" si="273">BY144-BY140-BY137-BY115</f>
        <v>0</v>
      </c>
      <c r="BZ143" s="64">
        <f t="shared" ref="BZ143" si="274">BZ144-BZ140-BZ137-BZ115</f>
        <v>0</v>
      </c>
      <c r="CA143" s="64">
        <f t="shared" si="85"/>
        <v>5377372.959999999</v>
      </c>
      <c r="CB143" s="64">
        <f t="shared" si="86"/>
        <v>5377372.959999999</v>
      </c>
      <c r="CC143" s="157">
        <f t="shared" ref="CC143" si="275">CC144-CC140-CC137-CC115</f>
        <v>11929703.66</v>
      </c>
      <c r="CD143" s="64">
        <f t="shared" ref="CD143" si="276">CD144-CD140-CD137-CD115</f>
        <v>136000</v>
      </c>
      <c r="CE143" s="64">
        <f t="shared" ref="CE143" si="277">CE144-CE140-CE137-CE115</f>
        <v>4698258.8000000007</v>
      </c>
      <c r="CF143" s="64">
        <f t="shared" ref="CF143" si="278">CF144-CF140-CF137-CF115</f>
        <v>0</v>
      </c>
      <c r="CG143" s="64">
        <f t="shared" si="122"/>
        <v>7095444.8599999994</v>
      </c>
      <c r="CH143" s="157">
        <f t="shared" ref="CH143" si="279">CH144-CH140-CH137-CH115</f>
        <v>7391899.6500000004</v>
      </c>
      <c r="CI143" s="64">
        <f t="shared" ref="CI143" si="280">CI144-CI140-CI137-CI115</f>
        <v>149800</v>
      </c>
      <c r="CJ143" s="64">
        <f t="shared" ref="CJ143" si="281">CJ144-CJ140-CJ137-CJ115</f>
        <v>2282799.65</v>
      </c>
      <c r="CK143" s="64">
        <f t="shared" ref="CK143" si="282">CK144-CK140-CK137-CK115</f>
        <v>0</v>
      </c>
      <c r="CL143" s="64">
        <f t="shared" si="87"/>
        <v>4959300</v>
      </c>
      <c r="CM143" s="157">
        <f t="shared" ref="CM143" si="283">CM144-CM140-CM137-CM115</f>
        <v>9483847.6500000004</v>
      </c>
      <c r="CN143" s="64">
        <f t="shared" ref="CN143" si="284">CN144-CN140-CN137-CN115</f>
        <v>163800</v>
      </c>
      <c r="CO143" s="64">
        <f t="shared" ref="CO143" si="285">CO144-CO140-CO137-CO115</f>
        <v>4328997.6500000004</v>
      </c>
      <c r="CP143" s="64">
        <f t="shared" ref="CP143" si="286">CP144-CP140-CP137-CP115</f>
        <v>0</v>
      </c>
      <c r="CQ143" s="64">
        <f t="shared" si="120"/>
        <v>4991050</v>
      </c>
      <c r="CR143" s="157">
        <f t="shared" ref="CR143" si="287">CR144-CR140-CR137-CR115</f>
        <v>9563797.6500000004</v>
      </c>
      <c r="CS143" s="64">
        <f t="shared" ref="CS143" si="288">CS144-CS140-CS137-CS115</f>
        <v>163800</v>
      </c>
      <c r="CT143" s="64">
        <f t="shared" ref="CT143" si="289">CT144-CT140-CT137-CT115</f>
        <v>4328997.6500000004</v>
      </c>
      <c r="CU143" s="64">
        <f t="shared" ref="CU143" si="290">CU144-CU140-CU137-CU115</f>
        <v>0</v>
      </c>
      <c r="CV143" s="64">
        <f t="shared" si="88"/>
        <v>5071000</v>
      </c>
      <c r="CW143" s="64">
        <f t="shared" si="89"/>
        <v>8856073.4100000001</v>
      </c>
      <c r="CX143" s="64">
        <f t="shared" si="90"/>
        <v>113300</v>
      </c>
      <c r="CY143" s="64">
        <f t="shared" si="91"/>
        <v>3333058.9400000004</v>
      </c>
      <c r="CZ143" s="64">
        <f t="shared" si="92"/>
        <v>0</v>
      </c>
      <c r="DA143" s="64">
        <f t="shared" si="93"/>
        <v>5409714.4699999997</v>
      </c>
      <c r="DB143" s="64">
        <f t="shared" si="94"/>
        <v>11929703.66</v>
      </c>
      <c r="DC143" s="64">
        <f t="shared" si="95"/>
        <v>136000</v>
      </c>
      <c r="DD143" s="64">
        <f t="shared" si="96"/>
        <v>4698258.8000000007</v>
      </c>
      <c r="DE143" s="64">
        <f t="shared" si="97"/>
        <v>0</v>
      </c>
      <c r="DF143" s="64">
        <f t="shared" si="98"/>
        <v>7095444.8599999994</v>
      </c>
      <c r="DG143" s="157">
        <f t="shared" si="99"/>
        <v>7391899.6500000004</v>
      </c>
      <c r="DH143" s="64">
        <f t="shared" si="100"/>
        <v>149800</v>
      </c>
      <c r="DI143" s="64">
        <f t="shared" si="101"/>
        <v>2282799.65</v>
      </c>
      <c r="DJ143" s="64">
        <f t="shared" si="102"/>
        <v>0</v>
      </c>
      <c r="DK143" s="64">
        <f t="shared" si="103"/>
        <v>4959300</v>
      </c>
      <c r="DL143" s="64">
        <f t="shared" si="104"/>
        <v>7331231.8999999994</v>
      </c>
      <c r="DM143" s="64">
        <f t="shared" si="105"/>
        <v>113300</v>
      </c>
      <c r="DN143" s="64">
        <f t="shared" si="106"/>
        <v>1840558.94</v>
      </c>
      <c r="DO143" s="64">
        <f t="shared" si="107"/>
        <v>0</v>
      </c>
      <c r="DP143" s="64">
        <f t="shared" si="108"/>
        <v>5377372.959999999</v>
      </c>
      <c r="DQ143" s="64">
        <f t="shared" si="109"/>
        <v>11929703.66</v>
      </c>
      <c r="DR143" s="64">
        <f t="shared" si="110"/>
        <v>136000</v>
      </c>
      <c r="DS143" s="64">
        <f t="shared" si="111"/>
        <v>4698258.8000000007</v>
      </c>
      <c r="DT143" s="64">
        <f t="shared" si="112"/>
        <v>0</v>
      </c>
      <c r="DU143" s="64">
        <f t="shared" si="113"/>
        <v>7095444.8599999994</v>
      </c>
      <c r="DV143" s="157">
        <f t="shared" si="114"/>
        <v>7391899.6500000004</v>
      </c>
      <c r="DW143" s="64">
        <f t="shared" si="115"/>
        <v>149800</v>
      </c>
      <c r="DX143" s="64">
        <f t="shared" si="116"/>
        <v>2282799.65</v>
      </c>
      <c r="DY143" s="64">
        <f t="shared" si="117"/>
        <v>0</v>
      </c>
      <c r="DZ143" s="64">
        <f t="shared" si="118"/>
        <v>4959300</v>
      </c>
      <c r="EA143" s="63"/>
      <c r="EB143" s="65"/>
      <c r="EC143" s="65"/>
    </row>
    <row r="144" spans="1:133" s="40" customFormat="1" ht="22.5" customHeight="1" thickBot="1" x14ac:dyDescent="0.3">
      <c r="A144" s="41" t="s">
        <v>367</v>
      </c>
      <c r="B144" s="42" t="s">
        <v>368</v>
      </c>
      <c r="C144" s="42" t="s">
        <v>53</v>
      </c>
      <c r="D144" s="42" t="s">
        <v>53</v>
      </c>
      <c r="E144" s="42" t="s">
        <v>53</v>
      </c>
      <c r="F144" s="42" t="s">
        <v>53</v>
      </c>
      <c r="G144" s="42" t="s">
        <v>53</v>
      </c>
      <c r="H144" s="42" t="s">
        <v>53</v>
      </c>
      <c r="I144" s="42" t="s">
        <v>53</v>
      </c>
      <c r="J144" s="42" t="s">
        <v>53</v>
      </c>
      <c r="K144" s="42" t="s">
        <v>53</v>
      </c>
      <c r="L144" s="42" t="s">
        <v>53</v>
      </c>
      <c r="M144" s="42" t="s">
        <v>53</v>
      </c>
      <c r="N144" s="42" t="s">
        <v>53</v>
      </c>
      <c r="O144" s="42" t="s">
        <v>53</v>
      </c>
      <c r="P144" s="42" t="s">
        <v>53</v>
      </c>
      <c r="Q144" s="42" t="s">
        <v>53</v>
      </c>
      <c r="R144" s="42" t="s">
        <v>53</v>
      </c>
      <c r="S144" s="42" t="s">
        <v>53</v>
      </c>
      <c r="T144" s="42" t="s">
        <v>53</v>
      </c>
      <c r="U144" s="42" t="s">
        <v>53</v>
      </c>
      <c r="V144" s="42" t="s">
        <v>53</v>
      </c>
      <c r="W144" s="42" t="s">
        <v>53</v>
      </c>
      <c r="X144" s="42" t="s">
        <v>53</v>
      </c>
      <c r="Y144" s="42" t="s">
        <v>53</v>
      </c>
      <c r="Z144" s="42" t="s">
        <v>53</v>
      </c>
      <c r="AA144" s="42" t="s">
        <v>53</v>
      </c>
      <c r="AB144" s="42" t="s">
        <v>53</v>
      </c>
      <c r="AC144" s="42" t="s">
        <v>53</v>
      </c>
      <c r="AD144" s="42" t="s">
        <v>53</v>
      </c>
      <c r="AE144" s="42" t="s">
        <v>53</v>
      </c>
      <c r="AF144" s="42" t="s">
        <v>53</v>
      </c>
      <c r="AG144" s="43"/>
      <c r="AH144" s="43"/>
      <c r="AI144" s="43"/>
      <c r="AJ144" s="42" t="s">
        <v>53</v>
      </c>
      <c r="AK144" s="42" t="s">
        <v>53</v>
      </c>
      <c r="AL144" s="42" t="s">
        <v>53</v>
      </c>
      <c r="AM144" s="42" t="s">
        <v>53</v>
      </c>
      <c r="AN144" s="42" t="s">
        <v>53</v>
      </c>
      <c r="AO144" s="44">
        <f>AO20</f>
        <v>9711981.5</v>
      </c>
      <c r="AP144" s="44">
        <f t="shared" ref="AP144:CU144" si="291">AP20</f>
        <v>9711981.5</v>
      </c>
      <c r="AQ144" s="44">
        <f t="shared" si="291"/>
        <v>113300</v>
      </c>
      <c r="AR144" s="44">
        <f t="shared" si="291"/>
        <v>113300</v>
      </c>
      <c r="AS144" s="44">
        <f t="shared" si="291"/>
        <v>3333058.9400000004</v>
      </c>
      <c r="AT144" s="44">
        <f t="shared" si="291"/>
        <v>3333058.9400000004</v>
      </c>
      <c r="AU144" s="44">
        <f t="shared" si="291"/>
        <v>0</v>
      </c>
      <c r="AV144" s="44">
        <f t="shared" si="291"/>
        <v>0</v>
      </c>
      <c r="AW144" s="38">
        <f t="shared" si="255"/>
        <v>6265622.5599999996</v>
      </c>
      <c r="AX144" s="38">
        <f t="shared" si="256"/>
        <v>6265622.5599999996</v>
      </c>
      <c r="AY144" s="158">
        <f t="shared" si="291"/>
        <v>12912703.66</v>
      </c>
      <c r="AZ144" s="44">
        <f t="shared" si="291"/>
        <v>136000</v>
      </c>
      <c r="BA144" s="44">
        <f t="shared" si="291"/>
        <v>4698258.8000000007</v>
      </c>
      <c r="BB144" s="44">
        <f t="shared" si="291"/>
        <v>0</v>
      </c>
      <c r="BC144" s="38">
        <f t="shared" si="81"/>
        <v>8078444.8599999994</v>
      </c>
      <c r="BD144" s="158">
        <f t="shared" si="291"/>
        <v>7391899.6500000004</v>
      </c>
      <c r="BE144" s="44">
        <f t="shared" si="291"/>
        <v>149800</v>
      </c>
      <c r="BF144" s="44">
        <f t="shared" si="291"/>
        <v>2282799.65</v>
      </c>
      <c r="BG144" s="44">
        <f t="shared" si="291"/>
        <v>0</v>
      </c>
      <c r="BH144" s="38">
        <f t="shared" si="119"/>
        <v>4959300</v>
      </c>
      <c r="BI144" s="158">
        <f t="shared" si="291"/>
        <v>9483847.6500000004</v>
      </c>
      <c r="BJ144" s="44">
        <f t="shared" si="291"/>
        <v>163800</v>
      </c>
      <c r="BK144" s="44">
        <f t="shared" si="291"/>
        <v>4328997.6500000004</v>
      </c>
      <c r="BL144" s="44">
        <f t="shared" si="291"/>
        <v>0</v>
      </c>
      <c r="BM144" s="38">
        <f t="shared" si="121"/>
        <v>4991050</v>
      </c>
      <c r="BN144" s="158">
        <f t="shared" si="291"/>
        <v>9563797.6500000004</v>
      </c>
      <c r="BO144" s="38">
        <f t="shared" si="82"/>
        <v>163800</v>
      </c>
      <c r="BP144" s="38">
        <f t="shared" si="83"/>
        <v>4328997.6500000004</v>
      </c>
      <c r="BQ144" s="44">
        <f t="shared" si="291"/>
        <v>0</v>
      </c>
      <c r="BR144" s="38">
        <f t="shared" si="84"/>
        <v>5071000</v>
      </c>
      <c r="BS144" s="44">
        <f t="shared" si="291"/>
        <v>8187139.9899999993</v>
      </c>
      <c r="BT144" s="44">
        <f t="shared" si="291"/>
        <v>8187139.9899999993</v>
      </c>
      <c r="BU144" s="44">
        <f t="shared" si="291"/>
        <v>113300</v>
      </c>
      <c r="BV144" s="44">
        <f t="shared" si="291"/>
        <v>113300</v>
      </c>
      <c r="BW144" s="44">
        <f t="shared" si="291"/>
        <v>1840558.94</v>
      </c>
      <c r="BX144" s="44">
        <f t="shared" si="291"/>
        <v>1840558.94</v>
      </c>
      <c r="BY144" s="44">
        <f t="shared" si="291"/>
        <v>0</v>
      </c>
      <c r="BZ144" s="44">
        <f t="shared" si="291"/>
        <v>0</v>
      </c>
      <c r="CA144" s="38">
        <f t="shared" si="85"/>
        <v>6233281.0499999989</v>
      </c>
      <c r="CB144" s="38">
        <f t="shared" si="86"/>
        <v>6233281.0499999989</v>
      </c>
      <c r="CC144" s="158">
        <f t="shared" si="291"/>
        <v>12912703.66</v>
      </c>
      <c r="CD144" s="44">
        <f t="shared" si="291"/>
        <v>136000</v>
      </c>
      <c r="CE144" s="44">
        <f t="shared" si="291"/>
        <v>4698258.8000000007</v>
      </c>
      <c r="CF144" s="44">
        <f t="shared" si="291"/>
        <v>0</v>
      </c>
      <c r="CG144" s="38">
        <f t="shared" si="122"/>
        <v>8078444.8599999994</v>
      </c>
      <c r="CH144" s="158">
        <f t="shared" si="291"/>
        <v>7391899.6500000004</v>
      </c>
      <c r="CI144" s="44">
        <f t="shared" si="291"/>
        <v>149800</v>
      </c>
      <c r="CJ144" s="44">
        <f t="shared" si="291"/>
        <v>2282799.65</v>
      </c>
      <c r="CK144" s="44">
        <f t="shared" si="291"/>
        <v>0</v>
      </c>
      <c r="CL144" s="38">
        <f t="shared" si="87"/>
        <v>4959300</v>
      </c>
      <c r="CM144" s="158">
        <f t="shared" si="291"/>
        <v>9483847.6500000004</v>
      </c>
      <c r="CN144" s="44">
        <f t="shared" si="291"/>
        <v>163800</v>
      </c>
      <c r="CO144" s="44">
        <f t="shared" si="291"/>
        <v>4328997.6500000004</v>
      </c>
      <c r="CP144" s="44">
        <f t="shared" si="291"/>
        <v>0</v>
      </c>
      <c r="CQ144" s="38">
        <f t="shared" si="120"/>
        <v>4991050</v>
      </c>
      <c r="CR144" s="158">
        <f t="shared" si="291"/>
        <v>9563797.6500000004</v>
      </c>
      <c r="CS144" s="44">
        <f t="shared" si="291"/>
        <v>163800</v>
      </c>
      <c r="CT144" s="44">
        <f t="shared" si="291"/>
        <v>4328997.6500000004</v>
      </c>
      <c r="CU144" s="44">
        <f t="shared" si="291"/>
        <v>0</v>
      </c>
      <c r="CV144" s="38">
        <f t="shared" si="88"/>
        <v>5071000</v>
      </c>
      <c r="CW144" s="38">
        <f t="shared" si="89"/>
        <v>9711981.5</v>
      </c>
      <c r="CX144" s="38">
        <f t="shared" si="90"/>
        <v>113300</v>
      </c>
      <c r="CY144" s="38">
        <f t="shared" si="91"/>
        <v>3333058.9400000004</v>
      </c>
      <c r="CZ144" s="38">
        <f t="shared" si="92"/>
        <v>0</v>
      </c>
      <c r="DA144" s="38">
        <f t="shared" si="93"/>
        <v>6265622.5599999996</v>
      </c>
      <c r="DB144" s="38">
        <f t="shared" si="94"/>
        <v>12912703.66</v>
      </c>
      <c r="DC144" s="38">
        <f t="shared" si="95"/>
        <v>136000</v>
      </c>
      <c r="DD144" s="38">
        <f t="shared" si="96"/>
        <v>4698258.8000000007</v>
      </c>
      <c r="DE144" s="38">
        <f t="shared" si="97"/>
        <v>0</v>
      </c>
      <c r="DF144" s="38">
        <f t="shared" si="98"/>
        <v>8078444.8599999994</v>
      </c>
      <c r="DG144" s="157">
        <f t="shared" si="99"/>
        <v>7391899.6500000004</v>
      </c>
      <c r="DH144" s="38">
        <f t="shared" si="100"/>
        <v>149800</v>
      </c>
      <c r="DI144" s="38">
        <f t="shared" si="101"/>
        <v>2282799.65</v>
      </c>
      <c r="DJ144" s="38">
        <f t="shared" si="102"/>
        <v>0</v>
      </c>
      <c r="DK144" s="38">
        <f t="shared" si="103"/>
        <v>4959300</v>
      </c>
      <c r="DL144" s="38">
        <f t="shared" si="104"/>
        <v>8187139.9899999993</v>
      </c>
      <c r="DM144" s="38">
        <f t="shared" si="105"/>
        <v>113300</v>
      </c>
      <c r="DN144" s="38">
        <f t="shared" si="106"/>
        <v>1840558.94</v>
      </c>
      <c r="DO144" s="38">
        <f t="shared" si="107"/>
        <v>0</v>
      </c>
      <c r="DP144" s="38">
        <f t="shared" si="108"/>
        <v>6233281.0499999989</v>
      </c>
      <c r="DQ144" s="38">
        <f t="shared" si="109"/>
        <v>12912703.66</v>
      </c>
      <c r="DR144" s="38">
        <f t="shared" si="110"/>
        <v>136000</v>
      </c>
      <c r="DS144" s="38">
        <f t="shared" si="111"/>
        <v>4698258.8000000007</v>
      </c>
      <c r="DT144" s="38">
        <f t="shared" si="112"/>
        <v>0</v>
      </c>
      <c r="DU144" s="38">
        <f t="shared" si="113"/>
        <v>8078444.8599999994</v>
      </c>
      <c r="DV144" s="157">
        <f t="shared" si="114"/>
        <v>7391899.6500000004</v>
      </c>
      <c r="DW144" s="38">
        <f t="shared" si="115"/>
        <v>149800</v>
      </c>
      <c r="DX144" s="38">
        <f t="shared" si="116"/>
        <v>2282799.65</v>
      </c>
      <c r="DY144" s="38">
        <f t="shared" si="117"/>
        <v>0</v>
      </c>
      <c r="DZ144" s="38">
        <f t="shared" si="118"/>
        <v>4959300</v>
      </c>
      <c r="EA144" s="43"/>
      <c r="EB144" s="39"/>
      <c r="EC144" s="39"/>
    </row>
    <row r="145" spans="1:133" ht="13.15" customHeight="1" x14ac:dyDescent="0.25">
      <c r="A145" s="25"/>
      <c r="B145" s="26"/>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26"/>
      <c r="AL145" s="26"/>
      <c r="AM145" s="26"/>
      <c r="AN145" s="27"/>
      <c r="AO145" s="32"/>
      <c r="AP145" s="27"/>
      <c r="AQ145" s="27"/>
      <c r="AR145" s="27"/>
      <c r="AS145" s="27"/>
      <c r="AT145" s="27"/>
      <c r="AU145" s="27"/>
      <c r="AV145" s="27"/>
      <c r="AW145" s="27"/>
      <c r="AX145" s="27"/>
      <c r="AY145" s="32"/>
      <c r="AZ145" s="27"/>
      <c r="BA145" s="27"/>
      <c r="BB145" s="27"/>
      <c r="BC145" s="27"/>
      <c r="BD145" s="32"/>
      <c r="BE145" s="27"/>
      <c r="BF145" s="27"/>
      <c r="BG145" s="27"/>
      <c r="BH145" s="27"/>
      <c r="BI145" s="32"/>
      <c r="BJ145" s="27"/>
      <c r="BK145" s="27"/>
      <c r="BL145" s="27"/>
      <c r="BM145" s="27"/>
      <c r="BN145" s="32"/>
      <c r="BO145" s="27"/>
      <c r="BP145" s="27"/>
      <c r="BQ145" s="27"/>
      <c r="BR145" s="27"/>
      <c r="BS145" s="27"/>
      <c r="BT145" s="27"/>
      <c r="BU145" s="27"/>
      <c r="BV145" s="27"/>
      <c r="BW145" s="27"/>
      <c r="BX145" s="27"/>
      <c r="BY145" s="27"/>
      <c r="BZ145" s="27"/>
      <c r="CA145" s="27"/>
      <c r="CB145" s="27"/>
      <c r="CC145" s="32"/>
      <c r="CD145" s="27"/>
      <c r="CE145" s="27"/>
      <c r="CF145" s="27"/>
      <c r="CG145" s="27"/>
      <c r="CH145" s="32"/>
      <c r="CI145" s="27"/>
      <c r="CJ145" s="27"/>
      <c r="CK145" s="27"/>
      <c r="CL145" s="27"/>
      <c r="CM145" s="32"/>
      <c r="CN145" s="27"/>
      <c r="CO145" s="27"/>
      <c r="CP145" s="27"/>
      <c r="CQ145" s="27"/>
      <c r="CR145" s="32"/>
      <c r="CS145" s="27"/>
      <c r="CT145" s="27"/>
      <c r="CU145" s="27"/>
      <c r="CV145" s="27"/>
      <c r="CW145" s="27"/>
      <c r="CX145" s="27"/>
      <c r="CY145" s="27"/>
      <c r="CZ145" s="27"/>
      <c r="DA145" s="27"/>
      <c r="DB145" s="27"/>
      <c r="DC145" s="27"/>
      <c r="DD145" s="27"/>
      <c r="DE145" s="27"/>
      <c r="DF145" s="27"/>
      <c r="DG145" s="32"/>
      <c r="DH145" s="27"/>
      <c r="DI145" s="27"/>
      <c r="DJ145" s="27"/>
      <c r="DK145" s="27"/>
      <c r="DL145" s="27"/>
      <c r="DM145" s="27"/>
      <c r="DN145" s="27"/>
      <c r="DO145" s="27"/>
      <c r="DP145" s="27"/>
      <c r="DQ145" s="27"/>
      <c r="DR145" s="27"/>
      <c r="DS145" s="27"/>
      <c r="DT145" s="27"/>
      <c r="DU145" s="27"/>
      <c r="DV145" s="32"/>
      <c r="DW145" s="27"/>
      <c r="DX145" s="27"/>
      <c r="DY145" s="27"/>
      <c r="DZ145" s="27"/>
      <c r="EA145" s="27"/>
      <c r="EB145" s="2"/>
      <c r="EC145" s="2"/>
    </row>
    <row r="146" spans="1:133" x14ac:dyDescent="0.25">
      <c r="A146" s="155"/>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2"/>
      <c r="EC146" s="2"/>
    </row>
  </sheetData>
  <mergeCells count="356">
    <mergeCell ref="A118:A119"/>
    <mergeCell ref="B118:B119"/>
    <mergeCell ref="B89:B94"/>
    <mergeCell ref="A89:A94"/>
    <mergeCell ref="AJ89:AJ94"/>
    <mergeCell ref="B95:B96"/>
    <mergeCell ref="AJ95:AJ96"/>
    <mergeCell ref="A95:A96"/>
    <mergeCell ref="B98:B110"/>
    <mergeCell ref="AJ98:AJ110"/>
    <mergeCell ref="A98:A110"/>
    <mergeCell ref="A146:EA146"/>
    <mergeCell ref="B23:B24"/>
    <mergeCell ref="AJ23:AJ24"/>
    <mergeCell ref="A23:A24"/>
    <mergeCell ref="B25:B32"/>
    <mergeCell ref="AJ25:AJ32"/>
    <mergeCell ref="A25:A32"/>
    <mergeCell ref="A33:A40"/>
    <mergeCell ref="AJ33:AJ40"/>
    <mergeCell ref="B33:B40"/>
    <mergeCell ref="A41:A54"/>
    <mergeCell ref="AJ41:AJ54"/>
    <mergeCell ref="B41:B54"/>
    <mergeCell ref="A56:A66"/>
    <mergeCell ref="AJ56:AJ66"/>
    <mergeCell ref="B56:B66"/>
    <mergeCell ref="B67:B72"/>
    <mergeCell ref="A67:A72"/>
    <mergeCell ref="AJ67:AJ72"/>
    <mergeCell ref="A73:A78"/>
    <mergeCell ref="AJ73:AJ78"/>
    <mergeCell ref="B124:B125"/>
    <mergeCell ref="AJ124:AJ125"/>
    <mergeCell ref="A124:A125"/>
    <mergeCell ref="AJ79:AJ80"/>
    <mergeCell ref="A79:A80"/>
    <mergeCell ref="AJ81:AJ83"/>
    <mergeCell ref="B81:B83"/>
    <mergeCell ref="A81:A83"/>
    <mergeCell ref="A84:A87"/>
    <mergeCell ref="B84:B87"/>
    <mergeCell ref="AJ84:AJ87"/>
    <mergeCell ref="B140:B141"/>
    <mergeCell ref="AJ140:AJ141"/>
    <mergeCell ref="A140:A141"/>
    <mergeCell ref="B128:B133"/>
    <mergeCell ref="AJ128:AJ133"/>
    <mergeCell ref="A128:A133"/>
    <mergeCell ref="B137:B138"/>
    <mergeCell ref="AJ137:AJ138"/>
    <mergeCell ref="A137:A138"/>
    <mergeCell ref="B111:B114"/>
    <mergeCell ref="A111:A114"/>
    <mergeCell ref="AJ111:AJ114"/>
    <mergeCell ref="A116:A117"/>
    <mergeCell ref="B116:B117"/>
    <mergeCell ref="AJ116:AJ117"/>
    <mergeCell ref="AJ118:AJ119"/>
    <mergeCell ref="K13:K18"/>
    <mergeCell ref="L13:L18"/>
    <mergeCell ref="N13:N18"/>
    <mergeCell ref="O13:O18"/>
    <mergeCell ref="P13:P18"/>
    <mergeCell ref="Q13:Q18"/>
    <mergeCell ref="R13:R18"/>
    <mergeCell ref="B73:B78"/>
    <mergeCell ref="B79:B80"/>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3:AG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69440000000001" right="0.1965278" top="0.3541667" bottom="0.3541667" header="0" footer="0"/>
  <pageSetup paperSize="9" scale="14"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0D4B3F7A-4877-4DC2-B0AD-2E07411B9A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CBSP1</cp:lastModifiedBy>
  <cp:lastPrinted>2024-07-05T13:03:28Z</cp:lastPrinted>
  <dcterms:created xsi:type="dcterms:W3CDTF">2024-06-13T13:55:56Z</dcterms:created>
  <dcterms:modified xsi:type="dcterms:W3CDTF">2024-07-08T13:46:39Z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23.2.49.5060 (.NET 4.7.2)</vt:lpwstr>
  </property>
  <property fmtid="{D5CDD505-2E9C-101B-9397-08002B2CF9AE}" pid="5" name="Версия базы">
    <vt:lpwstr>23.2.3582.727076951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